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655" windowHeight="9150"/>
  </bookViews>
  <sheets>
    <sheet name="Table B -CY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8" i="1" l="1"/>
  <c r="D294" i="1" l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<sst xmlns="http://schemas.openxmlformats.org/spreadsheetml/2006/main" count="884" uniqueCount="616">
  <si>
    <t>Provider Number</t>
  </si>
  <si>
    <t>Name</t>
  </si>
  <si>
    <t>FY 2022 Wage Index</t>
  </si>
  <si>
    <t>Wage-Adjusted Conversion Factor</t>
  </si>
  <si>
    <t>050002</t>
  </si>
  <si>
    <t>St Rose Hospital</t>
  </si>
  <si>
    <t>1.7757</t>
  </si>
  <si>
    <t>050006</t>
  </si>
  <si>
    <t>Providence St Joseph Hospital</t>
  </si>
  <si>
    <t>1.3399</t>
  </si>
  <si>
    <t>050007</t>
  </si>
  <si>
    <t>Mills-Peninsula Medical Center</t>
  </si>
  <si>
    <t>1.796</t>
  </si>
  <si>
    <t>050008</t>
  </si>
  <si>
    <t>California Pacific Medical Ctr-Davies Campus Hosp</t>
  </si>
  <si>
    <t>050009</t>
  </si>
  <si>
    <t>Providence Queen Of The Valley Medical Center</t>
  </si>
  <si>
    <t>1.7253</t>
  </si>
  <si>
    <t>050013</t>
  </si>
  <si>
    <t>Adventist Health St Helena</t>
  </si>
  <si>
    <t>1.5945</t>
  </si>
  <si>
    <t>050014</t>
  </si>
  <si>
    <t>Sutter Amador Hospital*</t>
  </si>
  <si>
    <t>1.6377</t>
  </si>
  <si>
    <t>050017</t>
  </si>
  <si>
    <t>Mercy General Hospital</t>
  </si>
  <si>
    <t>050022</t>
  </si>
  <si>
    <t>Riverside Community Hospital</t>
  </si>
  <si>
    <t>1.2687</t>
  </si>
  <si>
    <t>050024</t>
  </si>
  <si>
    <t>Paradise Valley Hospital</t>
  </si>
  <si>
    <t>050025</t>
  </si>
  <si>
    <t>Uc San Diego Health Hillcrest - Hillcrest Med Ctr</t>
  </si>
  <si>
    <t>050026</t>
  </si>
  <si>
    <t>Grossmont Hospital</t>
  </si>
  <si>
    <t>050028</t>
  </si>
  <si>
    <t>Mad River Community Hospital</t>
  </si>
  <si>
    <t>050030</t>
  </si>
  <si>
    <t>Oroville Hospital</t>
  </si>
  <si>
    <t>050036</t>
  </si>
  <si>
    <t>Bakersfield Memorial Hospital</t>
  </si>
  <si>
    <t>050038</t>
  </si>
  <si>
    <t>Santa Clara Valley Medical Center</t>
  </si>
  <si>
    <t>1.8433</t>
  </si>
  <si>
    <t>050039</t>
  </si>
  <si>
    <t>Enloe Medical Center</t>
  </si>
  <si>
    <t>050040</t>
  </si>
  <si>
    <t>Lac/Olive View-Ucla Medical Center</t>
  </si>
  <si>
    <t>1.2843</t>
  </si>
  <si>
    <t>050042</t>
  </si>
  <si>
    <t>St Elizabeth Community Hospital*</t>
  </si>
  <si>
    <t>050043</t>
  </si>
  <si>
    <t>Alta Bates Summit Medical Center</t>
  </si>
  <si>
    <t>050045</t>
  </si>
  <si>
    <t>El Centro Regional Medical Center</t>
  </si>
  <si>
    <t>050047</t>
  </si>
  <si>
    <t>California Pacific Medical Center- Van Ness Campus</t>
  </si>
  <si>
    <t>050054</t>
  </si>
  <si>
    <t>San Gorgonio Memorial Hospital</t>
  </si>
  <si>
    <t>050055</t>
  </si>
  <si>
    <t>California Pacific Medical Center - Mission Bernal</t>
  </si>
  <si>
    <t>050056</t>
  </si>
  <si>
    <t>Antelope Valley Hospital</t>
  </si>
  <si>
    <t>050057</t>
  </si>
  <si>
    <t>Kaweah Delta Medical Center</t>
  </si>
  <si>
    <t>050058</t>
  </si>
  <si>
    <t>Glendale Mem Hospital &amp; Hlth Center</t>
  </si>
  <si>
    <t>1.4128</t>
  </si>
  <si>
    <t>050060</t>
  </si>
  <si>
    <t>Community Regional Medical Center</t>
  </si>
  <si>
    <t>050063</t>
  </si>
  <si>
    <t>Hollywood Presbyterian Medical Center</t>
  </si>
  <si>
    <t>050067</t>
  </si>
  <si>
    <t>Oak Valley Hospital District</t>
  </si>
  <si>
    <t>050069</t>
  </si>
  <si>
    <t>Providence St. Joseph Hospital</t>
  </si>
  <si>
    <t>1.2714</t>
  </si>
  <si>
    <t>050070</t>
  </si>
  <si>
    <t>Kaiser Foundation Hospital - South San Francisco</t>
  </si>
  <si>
    <t>050071</t>
  </si>
  <si>
    <t>Kaiser Foundation Hospital-Santa Clara</t>
  </si>
  <si>
    <t>050072</t>
  </si>
  <si>
    <t>Kaiser Foundation Hospital - Walnut Creek</t>
  </si>
  <si>
    <t>1.759</t>
  </si>
  <si>
    <t>050073</t>
  </si>
  <si>
    <t>Kaiser Foundation Hospital And Rehab Center</t>
  </si>
  <si>
    <t>1.7574</t>
  </si>
  <si>
    <t>050075</t>
  </si>
  <si>
    <t>Kaiser Foundation Hospital - Oakland/Richmond</t>
  </si>
  <si>
    <t>050076</t>
  </si>
  <si>
    <t>Kaiser Foundation Hospital - San Francisco</t>
  </si>
  <si>
    <t>050077</t>
  </si>
  <si>
    <t>Scripps Mercy Hospital</t>
  </si>
  <si>
    <t>050078</t>
  </si>
  <si>
    <t>Providence Little Co Of Mary Med Ctr San Pedro</t>
  </si>
  <si>
    <t>050082</t>
  </si>
  <si>
    <t>St Johns Regional Medical Center</t>
  </si>
  <si>
    <t>050084</t>
  </si>
  <si>
    <t>St Joseph's Medical Center Of Stockton</t>
  </si>
  <si>
    <t>050089</t>
  </si>
  <si>
    <t>Community Hospital Of San Bernardino</t>
  </si>
  <si>
    <t>1.2715</t>
  </si>
  <si>
    <t>050090</t>
  </si>
  <si>
    <t>Sonoma Valley Hospital</t>
  </si>
  <si>
    <t>1.7073</t>
  </si>
  <si>
    <t>050091</t>
  </si>
  <si>
    <t>Community Hospital Of Huntington Park</t>
  </si>
  <si>
    <t>050093</t>
  </si>
  <si>
    <t>Saint Agnes Medical Center</t>
  </si>
  <si>
    <t>050096</t>
  </si>
  <si>
    <t>West Covina Medical Center, Inc</t>
  </si>
  <si>
    <t>050099</t>
  </si>
  <si>
    <t>San Antonio Regional Hospital</t>
  </si>
  <si>
    <t>050100</t>
  </si>
  <si>
    <t>Sharp Memorial Hospital</t>
  </si>
  <si>
    <t>050101</t>
  </si>
  <si>
    <t>Sutter Solano Medical Center</t>
  </si>
  <si>
    <t>050102</t>
  </si>
  <si>
    <t>Doctors Hospital Of Riverside, Llc</t>
  </si>
  <si>
    <t>050103</t>
  </si>
  <si>
    <t>White Memorial Medical Center</t>
  </si>
  <si>
    <t>050104</t>
  </si>
  <si>
    <t>Saint Francis Medical Center</t>
  </si>
  <si>
    <t>050107</t>
  </si>
  <si>
    <t>Marian Regional Medical Center</t>
  </si>
  <si>
    <t>1.4382</t>
  </si>
  <si>
    <t>050108</t>
  </si>
  <si>
    <t>Sutter Medical Center, Sacramento</t>
  </si>
  <si>
    <t>050110</t>
  </si>
  <si>
    <t>Lompoc Valley Medical Center</t>
  </si>
  <si>
    <t>050112</t>
  </si>
  <si>
    <t>Santa Monica - Ucla Med Ctr &amp; Orthopaedic Hospital</t>
  </si>
  <si>
    <t>050113</t>
  </si>
  <si>
    <t>San Mateo Medical Center</t>
  </si>
  <si>
    <t>050115</t>
  </si>
  <si>
    <t>Palomar Health Downtown Campus</t>
  </si>
  <si>
    <t>050116</t>
  </si>
  <si>
    <t>Northridge Hospital Medical Center</t>
  </si>
  <si>
    <t>050118</t>
  </si>
  <si>
    <t>Doctors Hospital Of Manteca</t>
  </si>
  <si>
    <t>1.5141</t>
  </si>
  <si>
    <t>050121</t>
  </si>
  <si>
    <t>Adventist Health Hanford</t>
  </si>
  <si>
    <t>050122</t>
  </si>
  <si>
    <t>Dameron Hospital</t>
  </si>
  <si>
    <t>050124</t>
  </si>
  <si>
    <t>Usc Verdugo Hills Hospital</t>
  </si>
  <si>
    <t>050125</t>
  </si>
  <si>
    <t>Regional Medical Center Of San Jose</t>
  </si>
  <si>
    <t>050126</t>
  </si>
  <si>
    <t>Valley Presbyterian Hospital</t>
  </si>
  <si>
    <t>050127</t>
  </si>
  <si>
    <t>Woodland Memorial Hospital</t>
  </si>
  <si>
    <t>050128</t>
  </si>
  <si>
    <t>Tri-City Medical Center</t>
  </si>
  <si>
    <t>050129</t>
  </si>
  <si>
    <t>St Bernardine Medical Center</t>
  </si>
  <si>
    <t>050131</t>
  </si>
  <si>
    <t>Novato Community Hospital</t>
  </si>
  <si>
    <t>1.7994</t>
  </si>
  <si>
    <t>050132</t>
  </si>
  <si>
    <t>San Gabriel Valley Medical Center</t>
  </si>
  <si>
    <t>050133</t>
  </si>
  <si>
    <t>Adventist Health And Rideout*</t>
  </si>
  <si>
    <t>050135</t>
  </si>
  <si>
    <t>Southern California Hospital At Hollywood</t>
  </si>
  <si>
    <t>050136</t>
  </si>
  <si>
    <t>Petaluma Valley Hospital</t>
  </si>
  <si>
    <t>050137</t>
  </si>
  <si>
    <t>Kaiser Foundation Hospital - Panorama City</t>
  </si>
  <si>
    <t>050138</t>
  </si>
  <si>
    <t>Kaiser Foundation Hospital - Los Angeles</t>
  </si>
  <si>
    <t>050139</t>
  </si>
  <si>
    <t>Kaiser Foundation Hospital - Downey</t>
  </si>
  <si>
    <t>050140</t>
  </si>
  <si>
    <t>Kaiser Foundation Hospital Fontana</t>
  </si>
  <si>
    <t>050145</t>
  </si>
  <si>
    <t>Community Hospital Of The Monterey Peninsula</t>
  </si>
  <si>
    <t>1.8889</t>
  </si>
  <si>
    <t>050149</t>
  </si>
  <si>
    <t>California Hospital Medical Center La</t>
  </si>
  <si>
    <t>050150</t>
  </si>
  <si>
    <t>Sierra Nevada Memorial Hospital</t>
  </si>
  <si>
    <t>050152</t>
  </si>
  <si>
    <t>Saint Francis Memorial Hospital</t>
  </si>
  <si>
    <t>050153</t>
  </si>
  <si>
    <t>O'connor Hospital</t>
  </si>
  <si>
    <t>050158</t>
  </si>
  <si>
    <t>Encino Hospital Medical Center</t>
  </si>
  <si>
    <t>050159</t>
  </si>
  <si>
    <t>Ventura County Medical Center</t>
  </si>
  <si>
    <t>050167</t>
  </si>
  <si>
    <t>San Joaquin General Hospital</t>
  </si>
  <si>
    <t>050168</t>
  </si>
  <si>
    <t>Providence St. Jude Medical Center</t>
  </si>
  <si>
    <t>050169</t>
  </si>
  <si>
    <t>Pih Health Hospital-Whittier</t>
  </si>
  <si>
    <t>050174</t>
  </si>
  <si>
    <t>Providence Santa Rosa Memorial Hospital</t>
  </si>
  <si>
    <t>1.7116</t>
  </si>
  <si>
    <t>050179</t>
  </si>
  <si>
    <t>Emanuel Medical Center</t>
  </si>
  <si>
    <t>1.3275</t>
  </si>
  <si>
    <t>050180</t>
  </si>
  <si>
    <t>John Muir Medical Center - Walnut Creek Campus</t>
  </si>
  <si>
    <t>050191</t>
  </si>
  <si>
    <t>St Mary Medical Center</t>
  </si>
  <si>
    <t>050192</t>
  </si>
  <si>
    <t>Adventist Health Reedley</t>
  </si>
  <si>
    <t>050194</t>
  </si>
  <si>
    <t>Watsonville Community Hospital</t>
  </si>
  <si>
    <t>1.8931</t>
  </si>
  <si>
    <t>050195</t>
  </si>
  <si>
    <t>Washington Hospital</t>
  </si>
  <si>
    <t>050197</t>
  </si>
  <si>
    <t>Sequoia Hospital</t>
  </si>
  <si>
    <t>050204</t>
  </si>
  <si>
    <t>Palmdale Regional Medical Center</t>
  </si>
  <si>
    <t>050205</t>
  </si>
  <si>
    <t>Glendora Oaks Behavioral Health Hospital</t>
  </si>
  <si>
    <t>050211</t>
  </si>
  <si>
    <t>Alameda Hospital</t>
  </si>
  <si>
    <t>050222</t>
  </si>
  <si>
    <t>Sharp Chula Vista Medical Center</t>
  </si>
  <si>
    <t>050224</t>
  </si>
  <si>
    <t>Hoag Memorial Hospital Presbyterian</t>
  </si>
  <si>
    <t>050225</t>
  </si>
  <si>
    <t>Adventist Health Feather River</t>
  </si>
  <si>
    <t>050226</t>
  </si>
  <si>
    <t>Ahmc Anaheim Regional Medical Center</t>
  </si>
  <si>
    <t>050228</t>
  </si>
  <si>
    <t>Zuckerberg San Francisco General Hosp &amp; Trauma Ctr</t>
  </si>
  <si>
    <t>050230</t>
  </si>
  <si>
    <t>Garden Grove Hospital &amp; Medical Center</t>
  </si>
  <si>
    <t>050231</t>
  </si>
  <si>
    <t>Pomona Valley Hospital Medical Center</t>
  </si>
  <si>
    <t>050232</t>
  </si>
  <si>
    <t>French Hospital Medical Center</t>
  </si>
  <si>
    <t>1.2883</t>
  </si>
  <si>
    <t>050234</t>
  </si>
  <si>
    <t>Sharp Coronado Hospital And Hlthcr Ctr</t>
  </si>
  <si>
    <t>050235</t>
  </si>
  <si>
    <t>Providence Saint Joseph Medical Ctr</t>
  </si>
  <si>
    <t>050236</t>
  </si>
  <si>
    <t>Adventist Health Simi Valley</t>
  </si>
  <si>
    <t>050238</t>
  </si>
  <si>
    <t>Methodist Hospital Of Southern Ca</t>
  </si>
  <si>
    <t>050239</t>
  </si>
  <si>
    <t>Glendale Adventist Medical Center</t>
  </si>
  <si>
    <t>050242</t>
  </si>
  <si>
    <t>Dominican Hospital</t>
  </si>
  <si>
    <t>050243</t>
  </si>
  <si>
    <t>Desert Regional Medical Center</t>
  </si>
  <si>
    <t>050245</t>
  </si>
  <si>
    <t>Arrowhead Regional Medical Center</t>
  </si>
  <si>
    <t>050248</t>
  </si>
  <si>
    <t>Natividad Medical Center</t>
  </si>
  <si>
    <t>1.7853</t>
  </si>
  <si>
    <t>050254</t>
  </si>
  <si>
    <t>Marshall Medical Center</t>
  </si>
  <si>
    <t>050257</t>
  </si>
  <si>
    <t>Good Samaritan Hospital</t>
  </si>
  <si>
    <t>050261</t>
  </si>
  <si>
    <t>Sierra View Medical Center</t>
  </si>
  <si>
    <t>050262</t>
  </si>
  <si>
    <t>Ronald Reagan U C L A Medical Center</t>
  </si>
  <si>
    <t>050272</t>
  </si>
  <si>
    <t>Redlands Community Hospital</t>
  </si>
  <si>
    <t>050276</t>
  </si>
  <si>
    <t>Contra Costa Regional Medical Center</t>
  </si>
  <si>
    <t>050278</t>
  </si>
  <si>
    <t>Providence Holy Cross Medical Center</t>
  </si>
  <si>
    <t>050279</t>
  </si>
  <si>
    <t>Hi-Desert Medical Center</t>
  </si>
  <si>
    <t>050280</t>
  </si>
  <si>
    <t>Mercy Medical Center Redding</t>
  </si>
  <si>
    <t>050281</t>
  </si>
  <si>
    <t>Alhambra Hospital Medical Center</t>
  </si>
  <si>
    <t>050283</t>
  </si>
  <si>
    <t>Stanford Health Care - Valleycare</t>
  </si>
  <si>
    <t>050289</t>
  </si>
  <si>
    <t>Ahmc Seton Medical Center</t>
  </si>
  <si>
    <t>050290</t>
  </si>
  <si>
    <t>Providence Saint John's Health Center</t>
  </si>
  <si>
    <t>050291</t>
  </si>
  <si>
    <t>Sutter Santa Rosa Regional Hospital</t>
  </si>
  <si>
    <t>050292</t>
  </si>
  <si>
    <t>Riverside University Health System-Medical Center</t>
  </si>
  <si>
    <t>050295</t>
  </si>
  <si>
    <t>Mercy Hospital</t>
  </si>
  <si>
    <t>050298</t>
  </si>
  <si>
    <t>Barstow Community Hospital</t>
  </si>
  <si>
    <t>050300</t>
  </si>
  <si>
    <t>050301</t>
  </si>
  <si>
    <t>Adventist Health Ukiah Valley*</t>
  </si>
  <si>
    <t>050305</t>
  </si>
  <si>
    <t>Alta Bates Summit Medical Center - Alta Bates Camp</t>
  </si>
  <si>
    <t>050308</t>
  </si>
  <si>
    <t>El Camino Hospital</t>
  </si>
  <si>
    <t>050309</t>
  </si>
  <si>
    <t>Sutter Roseville Medical Center</t>
  </si>
  <si>
    <t>050313</t>
  </si>
  <si>
    <t>Sutter Tracy Community Hospital</t>
  </si>
  <si>
    <t>050315</t>
  </si>
  <si>
    <t>Kern Medical Center</t>
  </si>
  <si>
    <t>050320</t>
  </si>
  <si>
    <t>Highland Hospital</t>
  </si>
  <si>
    <t>050324</t>
  </si>
  <si>
    <t>Scripps Memorial Hospital La Jolla</t>
  </si>
  <si>
    <t>050327</t>
  </si>
  <si>
    <t>Loma Linda University Medical Center</t>
  </si>
  <si>
    <t>050329</t>
  </si>
  <si>
    <t>Corona Regional Medical Center</t>
  </si>
  <si>
    <t>050334</t>
  </si>
  <si>
    <t>Salinas Valley Memorial Hospital</t>
  </si>
  <si>
    <t>050335</t>
  </si>
  <si>
    <t>Adventist Health Sonora*</t>
  </si>
  <si>
    <t>050336</t>
  </si>
  <si>
    <t>Adventist Health Lodi Memorial</t>
  </si>
  <si>
    <t>050342</t>
  </si>
  <si>
    <t>Pioneers Memorial Healthcare District</t>
  </si>
  <si>
    <t>050348</t>
  </si>
  <si>
    <t>University Of California Irvine Medical Center</t>
  </si>
  <si>
    <t>050350</t>
  </si>
  <si>
    <t>Beverly Hospital</t>
  </si>
  <si>
    <t>050351</t>
  </si>
  <si>
    <t>Torrance Memorial Medical Center</t>
  </si>
  <si>
    <t>050352</t>
  </si>
  <si>
    <t>Barton Memorial Hospital</t>
  </si>
  <si>
    <t>050353</t>
  </si>
  <si>
    <t>Providence Little Company Of Mary Med Ctr Torrance</t>
  </si>
  <si>
    <t>050357</t>
  </si>
  <si>
    <t>Goleta Valley Cottage Hospital</t>
  </si>
  <si>
    <t>050360</t>
  </si>
  <si>
    <t>Marinhealth Medical Center</t>
  </si>
  <si>
    <t>050367</t>
  </si>
  <si>
    <t>Northbay Medical Center</t>
  </si>
  <si>
    <t>050373</t>
  </si>
  <si>
    <t>Lac+usc Medical Center</t>
  </si>
  <si>
    <t>050376</t>
  </si>
  <si>
    <t>Lac/Harbor-Ucla Med Center</t>
  </si>
  <si>
    <t>050378</t>
  </si>
  <si>
    <t>Pacifica Hospital Of The Valley</t>
  </si>
  <si>
    <t>050380</t>
  </si>
  <si>
    <t>050382</t>
  </si>
  <si>
    <t>Emanate Health Inter-Community Hospital</t>
  </si>
  <si>
    <t>050390</t>
  </si>
  <si>
    <t>Hemet Global Medical Center</t>
  </si>
  <si>
    <t>050393</t>
  </si>
  <si>
    <t>Pih Hospital - Downey</t>
  </si>
  <si>
    <t>050394</t>
  </si>
  <si>
    <t>Community Memorial Hospital San Buenaventura</t>
  </si>
  <si>
    <t>050396</t>
  </si>
  <si>
    <t>Santa Barbara Cottage Hospital*</t>
  </si>
  <si>
    <t>050407</t>
  </si>
  <si>
    <t>Chinese Hospital</t>
  </si>
  <si>
    <t>050411</t>
  </si>
  <si>
    <t>Kaiser Foundation Hospital - South Bay</t>
  </si>
  <si>
    <t>050414</t>
  </si>
  <si>
    <t>Mercy Hospital Of Folsom</t>
  </si>
  <si>
    <t>050417</t>
  </si>
  <si>
    <t>Sutter Coast Hospital*</t>
  </si>
  <si>
    <t>050423</t>
  </si>
  <si>
    <t>Palo Verde Hospital*</t>
  </si>
  <si>
    <t>050424</t>
  </si>
  <si>
    <t>Scripps Green Hospital</t>
  </si>
  <si>
    <t>050425</t>
  </si>
  <si>
    <t>Kaiser Foundation Hospital - Sacramento</t>
  </si>
  <si>
    <t>050426</t>
  </si>
  <si>
    <t>West Anaheim Medical Center</t>
  </si>
  <si>
    <t>050438</t>
  </si>
  <si>
    <t>Huntington Memorial Hospital</t>
  </si>
  <si>
    <t>050441</t>
  </si>
  <si>
    <t>Stanford Health Care</t>
  </si>
  <si>
    <t>050444</t>
  </si>
  <si>
    <t>Mercy Medical Center</t>
  </si>
  <si>
    <t>1.3147</t>
  </si>
  <si>
    <t>050454</t>
  </si>
  <si>
    <t>Ucsf Medical Center</t>
  </si>
  <si>
    <t>050455</t>
  </si>
  <si>
    <t>Adventist Health Bakersfield</t>
  </si>
  <si>
    <t>050457</t>
  </si>
  <si>
    <t>St Mary's Medical Center</t>
  </si>
  <si>
    <t>050464</t>
  </si>
  <si>
    <t>Doctors Medical Center</t>
  </si>
  <si>
    <t>1.4247</t>
  </si>
  <si>
    <t>050468</t>
  </si>
  <si>
    <t>Memorial Hospital Of Gardena</t>
  </si>
  <si>
    <t>050471</t>
  </si>
  <si>
    <t>050481</t>
  </si>
  <si>
    <t>West Hills Hospital &amp; Medical Center</t>
  </si>
  <si>
    <t>050485</t>
  </si>
  <si>
    <t>Long Beach Memorial Medical Center</t>
  </si>
  <si>
    <t>050488</t>
  </si>
  <si>
    <t>Eden Medical Center</t>
  </si>
  <si>
    <t>050492</t>
  </si>
  <si>
    <t>Clovis Community Medical Center</t>
  </si>
  <si>
    <t>050496</t>
  </si>
  <si>
    <t>John Muir Medical Center - Concord Campus</t>
  </si>
  <si>
    <t>050498</t>
  </si>
  <si>
    <t>Sutter Auburn Faith Hospital</t>
  </si>
  <si>
    <t>050502</t>
  </si>
  <si>
    <t>Saint Vincent Medical Center</t>
  </si>
  <si>
    <t>050503</t>
  </si>
  <si>
    <t>Scripps Memorial Hospital - Encinitas</t>
  </si>
  <si>
    <t>050506</t>
  </si>
  <si>
    <t>Sierra Vista Regional Medical Center</t>
  </si>
  <si>
    <t>1.4163</t>
  </si>
  <si>
    <t>050510</t>
  </si>
  <si>
    <t>Kaiser Foundation Hospital</t>
  </si>
  <si>
    <t>050512</t>
  </si>
  <si>
    <t>Kaiser Foundation Hospital - Fremont</t>
  </si>
  <si>
    <t>050515</t>
  </si>
  <si>
    <t>Kaiser Foundation Hospital - Zion</t>
  </si>
  <si>
    <t>050516</t>
  </si>
  <si>
    <t>Mercy San Juan Medical Center</t>
  </si>
  <si>
    <t>050517</t>
  </si>
  <si>
    <t>Victor Valley Global Medical Center</t>
  </si>
  <si>
    <t>050523</t>
  </si>
  <si>
    <t>Sutter Delta Medical Center</t>
  </si>
  <si>
    <t>050526</t>
  </si>
  <si>
    <t>Huntington Beach Hospital</t>
  </si>
  <si>
    <t>050528</t>
  </si>
  <si>
    <t>Memorial Hospital Los Banos*</t>
  </si>
  <si>
    <t>050534</t>
  </si>
  <si>
    <t>John F Kennedy Memorial Hospital</t>
  </si>
  <si>
    <t>050537</t>
  </si>
  <si>
    <t>Sutter Davis Hospital</t>
  </si>
  <si>
    <t>050541</t>
  </si>
  <si>
    <t>Kaiser Foundation Hospital - Redwood City</t>
  </si>
  <si>
    <t>050543</t>
  </si>
  <si>
    <t>College Hospital Costa Mesa</t>
  </si>
  <si>
    <t>050546</t>
  </si>
  <si>
    <t>Porterville Developmental Center</t>
  </si>
  <si>
    <t>050547</t>
  </si>
  <si>
    <t>Sonoma Developmental Center</t>
  </si>
  <si>
    <t>050548</t>
  </si>
  <si>
    <t>Fairview Developmental Center</t>
  </si>
  <si>
    <t>050549</t>
  </si>
  <si>
    <t>Los Robles Hospital &amp; Medical Center</t>
  </si>
  <si>
    <t>050551</t>
  </si>
  <si>
    <t>Los Alamitos Medical Center</t>
  </si>
  <si>
    <t>050557</t>
  </si>
  <si>
    <t>Memorial Medical Center</t>
  </si>
  <si>
    <t>050561</t>
  </si>
  <si>
    <t>Kaiser Foundation Hospital - West La</t>
  </si>
  <si>
    <t>050567</t>
  </si>
  <si>
    <t>Providence Mission Hospital</t>
  </si>
  <si>
    <t>050568</t>
  </si>
  <si>
    <t>Madera Community Hospital</t>
  </si>
  <si>
    <t>050570</t>
  </si>
  <si>
    <t>Fountain Valley Regional Hospital &amp; Medical Center</t>
  </si>
  <si>
    <t>050573</t>
  </si>
  <si>
    <t>Eisenhower Medical Center</t>
  </si>
  <si>
    <t>050580</t>
  </si>
  <si>
    <t>La Palma Intercommunity Hospital</t>
  </si>
  <si>
    <t>050581</t>
  </si>
  <si>
    <t>Lakewood Regional Medical Center</t>
  </si>
  <si>
    <t>050586</t>
  </si>
  <si>
    <t>Chino Valley Medical Center</t>
  </si>
  <si>
    <t>050588</t>
  </si>
  <si>
    <t>San Dimas Community Hospital</t>
  </si>
  <si>
    <t>050589</t>
  </si>
  <si>
    <t>Placentia Linda Hospital</t>
  </si>
  <si>
    <t>050590</t>
  </si>
  <si>
    <t>Methodist Hospital Of Sacramento</t>
  </si>
  <si>
    <t>050597</t>
  </si>
  <si>
    <t>Emanate Health Foothill Presbyterian Hospital</t>
  </si>
  <si>
    <t>050599</t>
  </si>
  <si>
    <t>University Of California Davis Medical Center</t>
  </si>
  <si>
    <t>050603</t>
  </si>
  <si>
    <t>Memorialcare Saddleback Medical Center</t>
  </si>
  <si>
    <t>050604</t>
  </si>
  <si>
    <t>Kaiser Foundation Hospital-San Jose</t>
  </si>
  <si>
    <t>050608</t>
  </si>
  <si>
    <t>Adventist Health Delano</t>
  </si>
  <si>
    <t>050609</t>
  </si>
  <si>
    <t>Kaiser Foundation Hospital - Orange County - Anahe</t>
  </si>
  <si>
    <t>050616</t>
  </si>
  <si>
    <t>St Johns Pleasant Valley Hospital</t>
  </si>
  <si>
    <t>050624</t>
  </si>
  <si>
    <t>Henry Mayo Newhall  Hospital</t>
  </si>
  <si>
    <t>050625</t>
  </si>
  <si>
    <t>Cedars-Sinai Medical Center</t>
  </si>
  <si>
    <t>050633</t>
  </si>
  <si>
    <t>Twin Cities Community Hospital</t>
  </si>
  <si>
    <t>050636</t>
  </si>
  <si>
    <t>Palomar Medical Center Poway</t>
  </si>
  <si>
    <t>050641</t>
  </si>
  <si>
    <t>East Los Angeles Doctors Hospital</t>
  </si>
  <si>
    <t>050663</t>
  </si>
  <si>
    <t>Los Angeles Community Hospital</t>
  </si>
  <si>
    <t>050668</t>
  </si>
  <si>
    <t>Laguna Honda Hospital &amp; Rehabilitation Center</t>
  </si>
  <si>
    <t>050674</t>
  </si>
  <si>
    <t>Kaiser Foundation Hosp So Sacramento</t>
  </si>
  <si>
    <t>050677</t>
  </si>
  <si>
    <t>Kaiser Foundation Hospital - Woodland Hills</t>
  </si>
  <si>
    <t>050678</t>
  </si>
  <si>
    <t>Memorialcare Orange Coast Medical Center</t>
  </si>
  <si>
    <t>050684</t>
  </si>
  <si>
    <t>Menifee Global Medical Center</t>
  </si>
  <si>
    <t>050686</t>
  </si>
  <si>
    <t>Kaiser Foundation Hospital, Riverside</t>
  </si>
  <si>
    <t>050688</t>
  </si>
  <si>
    <t>St Louise Regional Hospital</t>
  </si>
  <si>
    <t>050689</t>
  </si>
  <si>
    <t>San Ramon Regional Medical Center</t>
  </si>
  <si>
    <t>050690</t>
  </si>
  <si>
    <t>Kaiser Foundation Hospital-Santa Rosa</t>
  </si>
  <si>
    <t>050696</t>
  </si>
  <si>
    <t>Keck Hospital Of Usc</t>
  </si>
  <si>
    <t>050697</t>
  </si>
  <si>
    <t>Patients' Hospital Of Redding</t>
  </si>
  <si>
    <t>050701</t>
  </si>
  <si>
    <t>Southwest Healthcare System</t>
  </si>
  <si>
    <t>050704</t>
  </si>
  <si>
    <t>Mission Community Hospital</t>
  </si>
  <si>
    <t>050708</t>
  </si>
  <si>
    <t>Fresno Surgical Hospital</t>
  </si>
  <si>
    <t>050709</t>
  </si>
  <si>
    <t>Desert Valley Hospital</t>
  </si>
  <si>
    <t>050710</t>
  </si>
  <si>
    <t>Kaiser Foundation Hospital - Fresno</t>
  </si>
  <si>
    <t>050714</t>
  </si>
  <si>
    <t>Sutter Maternity &amp; Surgery Center Of Santa Cruz</t>
  </si>
  <si>
    <t>050717</t>
  </si>
  <si>
    <t>Lac/Rancho Los Amigos National Rehabilitation  Ctr</t>
  </si>
  <si>
    <t>050723</t>
  </si>
  <si>
    <t>Kaiser Foundation Hospital - Baldwin Park</t>
  </si>
  <si>
    <t>050724</t>
  </si>
  <si>
    <t>Bakersfield Heart Hospital</t>
  </si>
  <si>
    <t>050726</t>
  </si>
  <si>
    <t>Stanislaus Surgical Hospital</t>
  </si>
  <si>
    <t>050735</t>
  </si>
  <si>
    <t>Whittier Hospital Medical Center</t>
  </si>
  <si>
    <t>050736</t>
  </si>
  <si>
    <t>Monterey Park Hospital</t>
  </si>
  <si>
    <t>050737</t>
  </si>
  <si>
    <t>Garfield Medical Center</t>
  </si>
  <si>
    <t>050738</t>
  </si>
  <si>
    <t>Greater El Monte Community Hospital</t>
  </si>
  <si>
    <t>050739</t>
  </si>
  <si>
    <t>Centinela Hospital Medical Center</t>
  </si>
  <si>
    <t>050740</t>
  </si>
  <si>
    <t>Cedar-Sinai Marina Del Rey Hospital</t>
  </si>
  <si>
    <t>050742</t>
  </si>
  <si>
    <t>Olympia Medical Center</t>
  </si>
  <si>
    <t>050744</t>
  </si>
  <si>
    <t>Anaheim Global Medical Center</t>
  </si>
  <si>
    <t>050745</t>
  </si>
  <si>
    <t>Chapman Global Medical Center</t>
  </si>
  <si>
    <t>050746</t>
  </si>
  <si>
    <t>Orange County Global Medical Center</t>
  </si>
  <si>
    <t>050747</t>
  </si>
  <si>
    <t>South Coast Global Medical Center</t>
  </si>
  <si>
    <t>050748</t>
  </si>
  <si>
    <t>Kaiser Foundation Hospital Manteca</t>
  </si>
  <si>
    <t>050751</t>
  </si>
  <si>
    <t>Miraclemile Medical Center</t>
  </si>
  <si>
    <t>050754</t>
  </si>
  <si>
    <t>Menlo Park Surgical Hospital</t>
  </si>
  <si>
    <t>050755</t>
  </si>
  <si>
    <t>Sherman Oaks Hospital</t>
  </si>
  <si>
    <t>050757</t>
  </si>
  <si>
    <t>Alvarado Hospital Medical Center</t>
  </si>
  <si>
    <t>050758</t>
  </si>
  <si>
    <t>Montclair Hospital Medical Center</t>
  </si>
  <si>
    <t>050760</t>
  </si>
  <si>
    <t>Kaiser Foundation Hospital - Antioch</t>
  </si>
  <si>
    <t>050761</t>
  </si>
  <si>
    <t>Providence Cedars Sinai Tarzana Medical Center</t>
  </si>
  <si>
    <t>050763</t>
  </si>
  <si>
    <t>L A Downtown Medical Center, Llc</t>
  </si>
  <si>
    <t>050764</t>
  </si>
  <si>
    <t>Shasta Regional Medical Center</t>
  </si>
  <si>
    <t>050765</t>
  </si>
  <si>
    <t>Kaiser Foundation Hospital-Moreno Valley</t>
  </si>
  <si>
    <t>050766</t>
  </si>
  <si>
    <t>Sutter Surgical Hospital - North Valley</t>
  </si>
  <si>
    <t>1.3243</t>
  </si>
  <si>
    <t>050767</t>
  </si>
  <si>
    <t>Kaiser Foundation Hospital - Vacaville</t>
  </si>
  <si>
    <t>050769</t>
  </si>
  <si>
    <t>Hoag Orthopedic Institute</t>
  </si>
  <si>
    <t>050770</t>
  </si>
  <si>
    <t>Loma Linda University Medical Center-Murrieta</t>
  </si>
  <si>
    <t>050771</t>
  </si>
  <si>
    <t>Coast Plaza Hospital</t>
  </si>
  <si>
    <t>050772</t>
  </si>
  <si>
    <t>Kaiser Foundation Hospital - Roseville</t>
  </si>
  <si>
    <t>050773</t>
  </si>
  <si>
    <t>San Leandro Hospital</t>
  </si>
  <si>
    <t>050775</t>
  </si>
  <si>
    <t>Temecula Valley Hospital</t>
  </si>
  <si>
    <t>050776</t>
  </si>
  <si>
    <t>College Medical Center</t>
  </si>
  <si>
    <t>050777</t>
  </si>
  <si>
    <t>Kaiser Foundation Hospital - San Leandro</t>
  </si>
  <si>
    <t>050778</t>
  </si>
  <si>
    <t>Loma Linda University Children's Hospital</t>
  </si>
  <si>
    <t>050779</t>
  </si>
  <si>
    <t>Martin Luther King, Jr. Community Hospital</t>
  </si>
  <si>
    <t>050780</t>
  </si>
  <si>
    <t>Foothill Regional Medical Center</t>
  </si>
  <si>
    <t>050781</t>
  </si>
  <si>
    <t>Sonoma Specialty Hospital</t>
  </si>
  <si>
    <t>050782</t>
  </si>
  <si>
    <t>Casa Colina Hospital</t>
  </si>
  <si>
    <t>050783</t>
  </si>
  <si>
    <t>Colusa Medical Center</t>
  </si>
  <si>
    <t>050784</t>
  </si>
  <si>
    <t>Adventist Health Tulare</t>
  </si>
  <si>
    <t>050785</t>
  </si>
  <si>
    <t>Docs Surgical Hospital</t>
  </si>
  <si>
    <t>* Sole Community Hospital (SCH)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</si>
</sst>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4" fillId="0" borderId="4" xfId="0" quotePrefix="1" applyNumberFormat="1" applyFont="1" applyFill="1" applyBorder="1" applyAlignment="1">
      <alignment horizontal="center" vertical="center" wrapText="1"/>
    </xf>
    <xf numFmtId="0" fontId="4" fillId="0" borderId="5" xfId="0" quotePrefix="1" applyNumberFormat="1" applyFont="1" applyFill="1" applyBorder="1" applyAlignment="1">
      <alignment horizontal="center" vertical="center"/>
    </xf>
    <xf numFmtId="0" fontId="4" fillId="0" borderId="5" xfId="0" quotePrefix="1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Protection="1">
      <protection locked="0"/>
    </xf>
    <xf numFmtId="0" fontId="5" fillId="0" borderId="1" xfId="0" quotePrefix="1" applyNumberFormat="1" applyFont="1" applyFill="1" applyBorder="1" applyProtection="1">
      <protection locked="0"/>
    </xf>
    <xf numFmtId="7" fontId="6" fillId="0" borderId="2" xfId="1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  <protection locked="0" hidden="0"/>
    </dxf>
    <dxf>
      <border outline="0"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0" hidden="0"/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D295" totalsRowShown="0" dataDxfId="6" headerRowBorderDxfId="7" tableBorderDxfId="5" totalsRowBorderDxfId="4">
  <autoFilter ref="A1:D295"/>
  <tableColumns count="4">
    <tableColumn id="1" name="Provider Number" dataDxfId="3"/>
    <tableColumn id="2" name="Name" dataDxfId="2"/>
    <tableColumn id="3" name="FY 2022 Wage Index" dataDxfId="1"/>
    <tableColumn id="4" name="Wage-Adjusted Conversion Factor" dataDxfId="0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9789.35 Table B" altTextSummary="For services rendered on or after March 1, 2022, Section 9789.35, Table B, contains the hospital-specific adjusted conversion factor and wage index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5"/>
  <sheetViews>
    <sheetView tabSelected="1" workbookViewId="0">
      <selection activeCell="A11" sqref="A11"/>
    </sheetView>
  </sheetViews>
  <sheetFormatPr defaultRowHeight="15" x14ac:dyDescent="0.25"/>
  <cols>
    <col min="1" max="1" width="21.7109375" style="1" customWidth="1"/>
    <col min="2" max="2" width="48.85546875" style="1" bestFit="1" customWidth="1"/>
    <col min="3" max="3" width="12.85546875" style="1" customWidth="1"/>
    <col min="4" max="4" width="24.5703125" style="2" customWidth="1"/>
  </cols>
  <sheetData>
    <row r="1" spans="1:4" ht="48" thickBot="1" x14ac:dyDescent="0.3">
      <c r="A1" s="3" t="s">
        <v>0</v>
      </c>
      <c r="B1" s="4" t="s">
        <v>1</v>
      </c>
      <c r="C1" s="5" t="s">
        <v>2</v>
      </c>
      <c r="D1" s="6" t="s">
        <v>3</v>
      </c>
    </row>
    <row r="2" spans="1:4" ht="16.5" thickBot="1" x14ac:dyDescent="0.3">
      <c r="A2" s="7" t="s">
        <v>4</v>
      </c>
      <c r="B2" s="8" t="s">
        <v>5</v>
      </c>
      <c r="C2" s="8" t="s">
        <v>6</v>
      </c>
      <c r="D2" s="9">
        <f t="shared" ref="D2:D7" si="0">89.845*(0.6*C2+0.4)</f>
        <v>131.66065989999998</v>
      </c>
    </row>
    <row r="3" spans="1:4" ht="16.5" thickBot="1" x14ac:dyDescent="0.3">
      <c r="A3" s="7" t="s">
        <v>7</v>
      </c>
      <c r="B3" s="8" t="s">
        <v>8</v>
      </c>
      <c r="C3" s="8" t="s">
        <v>9</v>
      </c>
      <c r="D3" s="9">
        <f t="shared" si="0"/>
        <v>108.1679893</v>
      </c>
    </row>
    <row r="4" spans="1:4" ht="16.5" thickBot="1" x14ac:dyDescent="0.3">
      <c r="A4" s="7" t="s">
        <v>10</v>
      </c>
      <c r="B4" s="8" t="s">
        <v>11</v>
      </c>
      <c r="C4" s="8" t="s">
        <v>12</v>
      </c>
      <c r="D4" s="9">
        <f t="shared" si="0"/>
        <v>132.75497199999998</v>
      </c>
    </row>
    <row r="5" spans="1:4" ht="16.5" thickBot="1" x14ac:dyDescent="0.3">
      <c r="A5" s="7" t="s">
        <v>13</v>
      </c>
      <c r="B5" s="8" t="s">
        <v>14</v>
      </c>
      <c r="C5" s="8" t="s">
        <v>12</v>
      </c>
      <c r="D5" s="9">
        <f t="shared" si="0"/>
        <v>132.75497199999998</v>
      </c>
    </row>
    <row r="6" spans="1:4" ht="16.5" thickBot="1" x14ac:dyDescent="0.3">
      <c r="A6" s="7" t="s">
        <v>15</v>
      </c>
      <c r="B6" s="8" t="s">
        <v>16</v>
      </c>
      <c r="C6" s="8" t="s">
        <v>17</v>
      </c>
      <c r="D6" s="9">
        <f t="shared" si="0"/>
        <v>128.9437471</v>
      </c>
    </row>
    <row r="7" spans="1:4" ht="16.5" thickBot="1" x14ac:dyDescent="0.3">
      <c r="A7" s="7" t="s">
        <v>18</v>
      </c>
      <c r="B7" s="8" t="s">
        <v>19</v>
      </c>
      <c r="C7" s="8" t="s">
        <v>20</v>
      </c>
      <c r="D7" s="9">
        <f t="shared" si="0"/>
        <v>121.8927115</v>
      </c>
    </row>
    <row r="8" spans="1:4" ht="16.5" thickBot="1" x14ac:dyDescent="0.3">
      <c r="A8" s="7" t="s">
        <v>21</v>
      </c>
      <c r="B8" s="8" t="s">
        <v>22</v>
      </c>
      <c r="C8" s="8" t="s">
        <v>23</v>
      </c>
      <c r="D8" s="9">
        <f>89.845*(0.6*C8+0.4)*1.071</f>
        <v>133.0412199669</v>
      </c>
    </row>
    <row r="9" spans="1:4" ht="16.5" thickBot="1" x14ac:dyDescent="0.3">
      <c r="A9" s="7" t="s">
        <v>24</v>
      </c>
      <c r="B9" s="8" t="s">
        <v>25</v>
      </c>
      <c r="C9" s="8" t="s">
        <v>23</v>
      </c>
      <c r="D9" s="9">
        <f t="shared" ref="D9:D19" si="1">89.845*(0.6*C9+0.4)</f>
        <v>124.2214939</v>
      </c>
    </row>
    <row r="10" spans="1:4" ht="16.5" thickBot="1" x14ac:dyDescent="0.3">
      <c r="A10" s="7" t="s">
        <v>26</v>
      </c>
      <c r="B10" s="8" t="s">
        <v>27</v>
      </c>
      <c r="C10" s="8" t="s">
        <v>28</v>
      </c>
      <c r="D10" s="9">
        <f t="shared" si="1"/>
        <v>104.3298109</v>
      </c>
    </row>
    <row r="11" spans="1:4" ht="16.5" thickBot="1" x14ac:dyDescent="0.3">
      <c r="A11" s="7" t="s">
        <v>29</v>
      </c>
      <c r="B11" s="8" t="s">
        <v>30</v>
      </c>
      <c r="C11" s="8" t="s">
        <v>28</v>
      </c>
      <c r="D11" s="9">
        <f t="shared" si="1"/>
        <v>104.3298109</v>
      </c>
    </row>
    <row r="12" spans="1:4" ht="16.5" thickBot="1" x14ac:dyDescent="0.3">
      <c r="A12" s="7" t="s">
        <v>31</v>
      </c>
      <c r="B12" s="8" t="s">
        <v>32</v>
      </c>
      <c r="C12" s="8" t="s">
        <v>28</v>
      </c>
      <c r="D12" s="9">
        <f t="shared" si="1"/>
        <v>104.3298109</v>
      </c>
    </row>
    <row r="13" spans="1:4" ht="16.5" thickBot="1" x14ac:dyDescent="0.3">
      <c r="A13" s="7" t="s">
        <v>33</v>
      </c>
      <c r="B13" s="8" t="s">
        <v>34</v>
      </c>
      <c r="C13" s="8" t="s">
        <v>28</v>
      </c>
      <c r="D13" s="9">
        <f t="shared" si="1"/>
        <v>104.3298109</v>
      </c>
    </row>
    <row r="14" spans="1:4" ht="16.5" thickBot="1" x14ac:dyDescent="0.3">
      <c r="A14" s="7" t="s">
        <v>35</v>
      </c>
      <c r="B14" s="8" t="s">
        <v>36</v>
      </c>
      <c r="C14" s="8" t="s">
        <v>28</v>
      </c>
      <c r="D14" s="9">
        <f t="shared" si="1"/>
        <v>104.3298109</v>
      </c>
    </row>
    <row r="15" spans="1:4" ht="16.5" thickBot="1" x14ac:dyDescent="0.3">
      <c r="A15" s="7" t="s">
        <v>37</v>
      </c>
      <c r="B15" s="8" t="s">
        <v>38</v>
      </c>
      <c r="C15" s="8" t="s">
        <v>28</v>
      </c>
      <c r="D15" s="9">
        <f t="shared" si="1"/>
        <v>104.3298109</v>
      </c>
    </row>
    <row r="16" spans="1:4" ht="16.5" thickBot="1" x14ac:dyDescent="0.3">
      <c r="A16" s="7" t="s">
        <v>39</v>
      </c>
      <c r="B16" s="8" t="s">
        <v>40</v>
      </c>
      <c r="C16" s="8" t="s">
        <v>28</v>
      </c>
      <c r="D16" s="9">
        <f t="shared" si="1"/>
        <v>104.3298109</v>
      </c>
    </row>
    <row r="17" spans="1:4" ht="16.5" thickBot="1" x14ac:dyDescent="0.3">
      <c r="A17" s="7" t="s">
        <v>41</v>
      </c>
      <c r="B17" s="8" t="s">
        <v>42</v>
      </c>
      <c r="C17" s="8" t="s">
        <v>43</v>
      </c>
      <c r="D17" s="9">
        <f t="shared" si="1"/>
        <v>135.30477310000001</v>
      </c>
    </row>
    <row r="18" spans="1:4" ht="16.5" thickBot="1" x14ac:dyDescent="0.3">
      <c r="A18" s="7" t="s">
        <v>44</v>
      </c>
      <c r="B18" s="8" t="s">
        <v>45</v>
      </c>
      <c r="C18" s="8" t="s">
        <v>28</v>
      </c>
      <c r="D18" s="9">
        <f t="shared" si="1"/>
        <v>104.3298109</v>
      </c>
    </row>
    <row r="19" spans="1:4" ht="16.5" thickBot="1" x14ac:dyDescent="0.3">
      <c r="A19" s="7" t="s">
        <v>46</v>
      </c>
      <c r="B19" s="8" t="s">
        <v>47</v>
      </c>
      <c r="C19" s="8" t="s">
        <v>48</v>
      </c>
      <c r="D19" s="9">
        <f t="shared" si="1"/>
        <v>105.1707601</v>
      </c>
    </row>
    <row r="20" spans="1:4" ht="16.5" thickBot="1" x14ac:dyDescent="0.3">
      <c r="A20" s="7" t="s">
        <v>49</v>
      </c>
      <c r="B20" s="8" t="s">
        <v>50</v>
      </c>
      <c r="C20" s="8" t="s">
        <v>9</v>
      </c>
      <c r="D20" s="9">
        <f>89.845*(0.6*C20+0.4)*1.071</f>
        <v>115.84791654029999</v>
      </c>
    </row>
    <row r="21" spans="1:4" ht="16.5" thickBot="1" x14ac:dyDescent="0.3">
      <c r="A21" s="7" t="s">
        <v>51</v>
      </c>
      <c r="B21" s="8" t="s">
        <v>52</v>
      </c>
      <c r="C21" s="8" t="s">
        <v>6</v>
      </c>
      <c r="D21" s="9">
        <f>89.845*(0.6*C21+0.4)*1.071</f>
        <v>141.00856675289998</v>
      </c>
    </row>
    <row r="22" spans="1:4" ht="16.5" thickBot="1" x14ac:dyDescent="0.3">
      <c r="A22" s="7" t="s">
        <v>53</v>
      </c>
      <c r="B22" s="8" t="s">
        <v>54</v>
      </c>
      <c r="C22" s="8" t="s">
        <v>28</v>
      </c>
      <c r="D22" s="9">
        <f t="shared" ref="D22:D53" si="2">89.845*(0.6*C22+0.4)</f>
        <v>104.3298109</v>
      </c>
    </row>
    <row r="23" spans="1:4" ht="16.5" thickBot="1" x14ac:dyDescent="0.3">
      <c r="A23" s="7" t="s">
        <v>55</v>
      </c>
      <c r="B23" s="8" t="s">
        <v>56</v>
      </c>
      <c r="C23" s="8" t="s">
        <v>12</v>
      </c>
      <c r="D23" s="9">
        <f t="shared" si="2"/>
        <v>132.75497199999998</v>
      </c>
    </row>
    <row r="24" spans="1:4" ht="16.5" thickBot="1" x14ac:dyDescent="0.3">
      <c r="A24" s="7" t="s">
        <v>57</v>
      </c>
      <c r="B24" s="8" t="s">
        <v>58</v>
      </c>
      <c r="C24" s="8" t="s">
        <v>28</v>
      </c>
      <c r="D24" s="9">
        <f t="shared" si="2"/>
        <v>104.3298109</v>
      </c>
    </row>
    <row r="25" spans="1:4" ht="16.5" thickBot="1" x14ac:dyDescent="0.3">
      <c r="A25" s="7" t="s">
        <v>59</v>
      </c>
      <c r="B25" s="8" t="s">
        <v>60</v>
      </c>
      <c r="C25" s="8" t="s">
        <v>12</v>
      </c>
      <c r="D25" s="9">
        <f t="shared" si="2"/>
        <v>132.75497199999998</v>
      </c>
    </row>
    <row r="26" spans="1:4" ht="16.5" thickBot="1" x14ac:dyDescent="0.3">
      <c r="A26" s="7" t="s">
        <v>61</v>
      </c>
      <c r="B26" s="8" t="s">
        <v>62</v>
      </c>
      <c r="C26" s="8" t="s">
        <v>48</v>
      </c>
      <c r="D26" s="9">
        <f t="shared" si="2"/>
        <v>105.1707601</v>
      </c>
    </row>
    <row r="27" spans="1:4" ht="16.5" thickBot="1" x14ac:dyDescent="0.3">
      <c r="A27" s="7" t="s">
        <v>63</v>
      </c>
      <c r="B27" s="8" t="s">
        <v>64</v>
      </c>
      <c r="C27" s="8" t="s">
        <v>28</v>
      </c>
      <c r="D27" s="9">
        <f t="shared" si="2"/>
        <v>104.3298109</v>
      </c>
    </row>
    <row r="28" spans="1:4" ht="16.5" thickBot="1" x14ac:dyDescent="0.3">
      <c r="A28" s="7" t="s">
        <v>65</v>
      </c>
      <c r="B28" s="8" t="s">
        <v>66</v>
      </c>
      <c r="C28" s="8" t="s">
        <v>67</v>
      </c>
      <c r="D28" s="9">
        <f t="shared" si="2"/>
        <v>112.09780959999999</v>
      </c>
    </row>
    <row r="29" spans="1:4" ht="16.5" thickBot="1" x14ac:dyDescent="0.3">
      <c r="A29" s="7" t="s">
        <v>68</v>
      </c>
      <c r="B29" s="8" t="s">
        <v>69</v>
      </c>
      <c r="C29" s="8" t="s">
        <v>28</v>
      </c>
      <c r="D29" s="9">
        <f t="shared" si="2"/>
        <v>104.3298109</v>
      </c>
    </row>
    <row r="30" spans="1:4" ht="16.5" thickBot="1" x14ac:dyDescent="0.3">
      <c r="A30" s="7" t="s">
        <v>70</v>
      </c>
      <c r="B30" s="8" t="s">
        <v>71</v>
      </c>
      <c r="C30" s="8" t="s">
        <v>67</v>
      </c>
      <c r="D30" s="9">
        <f t="shared" si="2"/>
        <v>112.09780959999999</v>
      </c>
    </row>
    <row r="31" spans="1:4" ht="16.5" thickBot="1" x14ac:dyDescent="0.3">
      <c r="A31" s="7" t="s">
        <v>72</v>
      </c>
      <c r="B31" s="8" t="s">
        <v>73</v>
      </c>
      <c r="C31" s="8" t="s">
        <v>28</v>
      </c>
      <c r="D31" s="9">
        <f t="shared" si="2"/>
        <v>104.3298109</v>
      </c>
    </row>
    <row r="32" spans="1:4" ht="16.5" thickBot="1" x14ac:dyDescent="0.3">
      <c r="A32" s="7" t="s">
        <v>74</v>
      </c>
      <c r="B32" s="8" t="s">
        <v>75</v>
      </c>
      <c r="C32" s="8" t="s">
        <v>76</v>
      </c>
      <c r="D32" s="9">
        <f t="shared" si="2"/>
        <v>104.47535980000001</v>
      </c>
    </row>
    <row r="33" spans="1:4" ht="16.5" thickBot="1" x14ac:dyDescent="0.3">
      <c r="A33" s="7" t="s">
        <v>77</v>
      </c>
      <c r="B33" s="8" t="s">
        <v>78</v>
      </c>
      <c r="C33" s="8" t="s">
        <v>12</v>
      </c>
      <c r="D33" s="9">
        <f t="shared" si="2"/>
        <v>132.75497199999998</v>
      </c>
    </row>
    <row r="34" spans="1:4" ht="16.5" thickBot="1" x14ac:dyDescent="0.3">
      <c r="A34" s="7" t="s">
        <v>79</v>
      </c>
      <c r="B34" s="8" t="s">
        <v>80</v>
      </c>
      <c r="C34" s="8" t="s">
        <v>43</v>
      </c>
      <c r="D34" s="9">
        <f t="shared" si="2"/>
        <v>135.30477310000001</v>
      </c>
    </row>
    <row r="35" spans="1:4" ht="16.5" thickBot="1" x14ac:dyDescent="0.3">
      <c r="A35" s="7" t="s">
        <v>81</v>
      </c>
      <c r="B35" s="8" t="s">
        <v>82</v>
      </c>
      <c r="C35" s="8" t="s">
        <v>83</v>
      </c>
      <c r="D35" s="9">
        <f t="shared" si="2"/>
        <v>130.760413</v>
      </c>
    </row>
    <row r="36" spans="1:4" ht="16.5" thickBot="1" x14ac:dyDescent="0.3">
      <c r="A36" s="7" t="s">
        <v>84</v>
      </c>
      <c r="B36" s="8" t="s">
        <v>85</v>
      </c>
      <c r="C36" s="8" t="s">
        <v>86</v>
      </c>
      <c r="D36" s="9">
        <f t="shared" si="2"/>
        <v>130.67416180000001</v>
      </c>
    </row>
    <row r="37" spans="1:4" ht="16.5" thickBot="1" x14ac:dyDescent="0.3">
      <c r="A37" s="7" t="s">
        <v>87</v>
      </c>
      <c r="B37" s="8" t="s">
        <v>88</v>
      </c>
      <c r="C37" s="8" t="s">
        <v>6</v>
      </c>
      <c r="D37" s="9">
        <f t="shared" si="2"/>
        <v>131.66065989999998</v>
      </c>
    </row>
    <row r="38" spans="1:4" ht="16.5" thickBot="1" x14ac:dyDescent="0.3">
      <c r="A38" s="7" t="s">
        <v>89</v>
      </c>
      <c r="B38" s="8" t="s">
        <v>90</v>
      </c>
      <c r="C38" s="8" t="s">
        <v>43</v>
      </c>
      <c r="D38" s="9">
        <f t="shared" si="2"/>
        <v>135.30477310000001</v>
      </c>
    </row>
    <row r="39" spans="1:4" ht="16.5" thickBot="1" x14ac:dyDescent="0.3">
      <c r="A39" s="7" t="s">
        <v>91</v>
      </c>
      <c r="B39" s="8" t="s">
        <v>92</v>
      </c>
      <c r="C39" s="8" t="s">
        <v>28</v>
      </c>
      <c r="D39" s="9">
        <f t="shared" si="2"/>
        <v>104.3298109</v>
      </c>
    </row>
    <row r="40" spans="1:4" ht="16.5" thickBot="1" x14ac:dyDescent="0.3">
      <c r="A40" s="7" t="s">
        <v>93</v>
      </c>
      <c r="B40" s="8" t="s">
        <v>94</v>
      </c>
      <c r="C40" s="8" t="s">
        <v>48</v>
      </c>
      <c r="D40" s="9">
        <f t="shared" si="2"/>
        <v>105.1707601</v>
      </c>
    </row>
    <row r="41" spans="1:4" ht="16.5" thickBot="1" x14ac:dyDescent="0.3">
      <c r="A41" s="7" t="s">
        <v>95</v>
      </c>
      <c r="B41" s="8" t="s">
        <v>96</v>
      </c>
      <c r="C41" s="8" t="s">
        <v>67</v>
      </c>
      <c r="D41" s="9">
        <f t="shared" si="2"/>
        <v>112.09780959999999</v>
      </c>
    </row>
    <row r="42" spans="1:4" ht="16.5" thickBot="1" x14ac:dyDescent="0.3">
      <c r="A42" s="7" t="s">
        <v>97</v>
      </c>
      <c r="B42" s="8" t="s">
        <v>98</v>
      </c>
      <c r="C42" s="8" t="s">
        <v>17</v>
      </c>
      <c r="D42" s="9">
        <f t="shared" si="2"/>
        <v>128.9437471</v>
      </c>
    </row>
    <row r="43" spans="1:4" ht="16.5" thickBot="1" x14ac:dyDescent="0.3">
      <c r="A43" s="7" t="s">
        <v>99</v>
      </c>
      <c r="B43" s="8" t="s">
        <v>100</v>
      </c>
      <c r="C43" s="8" t="s">
        <v>101</v>
      </c>
      <c r="D43" s="9">
        <f t="shared" si="2"/>
        <v>104.4807505</v>
      </c>
    </row>
    <row r="44" spans="1:4" ht="16.5" thickBot="1" x14ac:dyDescent="0.3">
      <c r="A44" s="7" t="s">
        <v>102</v>
      </c>
      <c r="B44" s="8" t="s">
        <v>103</v>
      </c>
      <c r="C44" s="8" t="s">
        <v>104</v>
      </c>
      <c r="D44" s="9">
        <f t="shared" si="2"/>
        <v>127.97342110000001</v>
      </c>
    </row>
    <row r="45" spans="1:4" ht="16.5" thickBot="1" x14ac:dyDescent="0.3">
      <c r="A45" s="7" t="s">
        <v>105</v>
      </c>
      <c r="B45" s="8" t="s">
        <v>106</v>
      </c>
      <c r="C45" s="8" t="s">
        <v>48</v>
      </c>
      <c r="D45" s="9">
        <f t="shared" si="2"/>
        <v>105.1707601</v>
      </c>
    </row>
    <row r="46" spans="1:4" ht="16.5" thickBot="1" x14ac:dyDescent="0.3">
      <c r="A46" s="7" t="s">
        <v>107</v>
      </c>
      <c r="B46" s="8" t="s">
        <v>108</v>
      </c>
      <c r="C46" s="8" t="s">
        <v>28</v>
      </c>
      <c r="D46" s="9">
        <f t="shared" si="2"/>
        <v>104.3298109</v>
      </c>
    </row>
    <row r="47" spans="1:4" ht="16.5" thickBot="1" x14ac:dyDescent="0.3">
      <c r="A47" s="7" t="s">
        <v>109</v>
      </c>
      <c r="B47" s="8" t="s">
        <v>110</v>
      </c>
      <c r="C47" s="8" t="s">
        <v>48</v>
      </c>
      <c r="D47" s="9">
        <f t="shared" si="2"/>
        <v>105.1707601</v>
      </c>
    </row>
    <row r="48" spans="1:4" ht="16.5" thickBot="1" x14ac:dyDescent="0.3">
      <c r="A48" s="7" t="s">
        <v>111</v>
      </c>
      <c r="B48" s="8" t="s">
        <v>112</v>
      </c>
      <c r="C48" s="8" t="s">
        <v>101</v>
      </c>
      <c r="D48" s="9">
        <f t="shared" si="2"/>
        <v>104.4807505</v>
      </c>
    </row>
    <row r="49" spans="1:4" ht="16.5" thickBot="1" x14ac:dyDescent="0.3">
      <c r="A49" s="7" t="s">
        <v>113</v>
      </c>
      <c r="B49" s="8" t="s">
        <v>114</v>
      </c>
      <c r="C49" s="8" t="s">
        <v>28</v>
      </c>
      <c r="D49" s="9">
        <f t="shared" si="2"/>
        <v>104.3298109</v>
      </c>
    </row>
    <row r="50" spans="1:4" ht="16.5" thickBot="1" x14ac:dyDescent="0.3">
      <c r="A50" s="7" t="s">
        <v>115</v>
      </c>
      <c r="B50" s="8" t="s">
        <v>116</v>
      </c>
      <c r="C50" s="8" t="s">
        <v>86</v>
      </c>
      <c r="D50" s="9">
        <f t="shared" si="2"/>
        <v>130.67416180000001</v>
      </c>
    </row>
    <row r="51" spans="1:4" ht="16.5" thickBot="1" x14ac:dyDescent="0.3">
      <c r="A51" s="7" t="s">
        <v>117</v>
      </c>
      <c r="B51" s="8" t="s">
        <v>118</v>
      </c>
      <c r="C51" s="8" t="s">
        <v>28</v>
      </c>
      <c r="D51" s="9">
        <f t="shared" si="2"/>
        <v>104.3298109</v>
      </c>
    </row>
    <row r="52" spans="1:4" ht="16.5" thickBot="1" x14ac:dyDescent="0.3">
      <c r="A52" s="7" t="s">
        <v>119</v>
      </c>
      <c r="B52" s="8" t="s">
        <v>120</v>
      </c>
      <c r="C52" s="8" t="s">
        <v>67</v>
      </c>
      <c r="D52" s="9">
        <f t="shared" si="2"/>
        <v>112.09780959999999</v>
      </c>
    </row>
    <row r="53" spans="1:4" ht="16.5" thickBot="1" x14ac:dyDescent="0.3">
      <c r="A53" s="7" t="s">
        <v>121</v>
      </c>
      <c r="B53" s="8" t="s">
        <v>122</v>
      </c>
      <c r="C53" s="8" t="s">
        <v>48</v>
      </c>
      <c r="D53" s="9">
        <f t="shared" si="2"/>
        <v>105.1707601</v>
      </c>
    </row>
    <row r="54" spans="1:4" ht="16.5" thickBot="1" x14ac:dyDescent="0.3">
      <c r="A54" s="7" t="s">
        <v>123</v>
      </c>
      <c r="B54" s="8" t="s">
        <v>124</v>
      </c>
      <c r="C54" s="8" t="s">
        <v>125</v>
      </c>
      <c r="D54" s="9">
        <f t="shared" ref="D54:D71" si="3">89.845*(0.6*C54+0.4)</f>
        <v>113.46704739999998</v>
      </c>
    </row>
    <row r="55" spans="1:4" ht="16.5" thickBot="1" x14ac:dyDescent="0.3">
      <c r="A55" s="7" t="s">
        <v>126</v>
      </c>
      <c r="B55" s="8" t="s">
        <v>127</v>
      </c>
      <c r="C55" s="8" t="s">
        <v>23</v>
      </c>
      <c r="D55" s="9">
        <f t="shared" si="3"/>
        <v>124.2214939</v>
      </c>
    </row>
    <row r="56" spans="1:4" ht="16.5" thickBot="1" x14ac:dyDescent="0.3">
      <c r="A56" s="7" t="s">
        <v>128</v>
      </c>
      <c r="B56" s="8" t="s">
        <v>129</v>
      </c>
      <c r="C56" s="8" t="s">
        <v>125</v>
      </c>
      <c r="D56" s="9">
        <f t="shared" si="3"/>
        <v>113.46704739999998</v>
      </c>
    </row>
    <row r="57" spans="1:4" ht="16.5" thickBot="1" x14ac:dyDescent="0.3">
      <c r="A57" s="7" t="s">
        <v>130</v>
      </c>
      <c r="B57" s="8" t="s">
        <v>131</v>
      </c>
      <c r="C57" s="8" t="s">
        <v>67</v>
      </c>
      <c r="D57" s="9">
        <f t="shared" si="3"/>
        <v>112.09780959999999</v>
      </c>
    </row>
    <row r="58" spans="1:4" ht="16.5" thickBot="1" x14ac:dyDescent="0.3">
      <c r="A58" s="7" t="s">
        <v>132</v>
      </c>
      <c r="B58" s="8" t="s">
        <v>133</v>
      </c>
      <c r="C58" s="8" t="s">
        <v>12</v>
      </c>
      <c r="D58" s="9">
        <f t="shared" si="3"/>
        <v>132.75497199999998</v>
      </c>
    </row>
    <row r="59" spans="1:4" ht="16.5" thickBot="1" x14ac:dyDescent="0.3">
      <c r="A59" s="7" t="s">
        <v>134</v>
      </c>
      <c r="B59" s="8" t="s">
        <v>135</v>
      </c>
      <c r="C59" s="8" t="s">
        <v>28</v>
      </c>
      <c r="D59" s="9">
        <f t="shared" si="3"/>
        <v>104.3298109</v>
      </c>
    </row>
    <row r="60" spans="1:4" ht="16.5" thickBot="1" x14ac:dyDescent="0.3">
      <c r="A60" s="7" t="s">
        <v>136</v>
      </c>
      <c r="B60" s="8" t="s">
        <v>137</v>
      </c>
      <c r="C60" s="8" t="s">
        <v>67</v>
      </c>
      <c r="D60" s="9">
        <f t="shared" si="3"/>
        <v>112.09780959999999</v>
      </c>
    </row>
    <row r="61" spans="1:4" ht="16.5" thickBot="1" x14ac:dyDescent="0.3">
      <c r="A61" s="7" t="s">
        <v>138</v>
      </c>
      <c r="B61" s="8" t="s">
        <v>139</v>
      </c>
      <c r="C61" s="8" t="s">
        <v>140</v>
      </c>
      <c r="D61" s="9">
        <f t="shared" si="3"/>
        <v>117.5585887</v>
      </c>
    </row>
    <row r="62" spans="1:4" ht="16.5" thickBot="1" x14ac:dyDescent="0.3">
      <c r="A62" s="7" t="s">
        <v>141</v>
      </c>
      <c r="B62" s="8" t="s">
        <v>142</v>
      </c>
      <c r="C62" s="8" t="s">
        <v>28</v>
      </c>
      <c r="D62" s="9">
        <f t="shared" si="3"/>
        <v>104.3298109</v>
      </c>
    </row>
    <row r="63" spans="1:4" ht="16.5" thickBot="1" x14ac:dyDescent="0.3">
      <c r="A63" s="7" t="s">
        <v>143</v>
      </c>
      <c r="B63" s="8" t="s">
        <v>144</v>
      </c>
      <c r="C63" s="8" t="s">
        <v>140</v>
      </c>
      <c r="D63" s="9">
        <f t="shared" si="3"/>
        <v>117.5585887</v>
      </c>
    </row>
    <row r="64" spans="1:4" ht="16.5" thickBot="1" x14ac:dyDescent="0.3">
      <c r="A64" s="7" t="s">
        <v>145</v>
      </c>
      <c r="B64" s="8" t="s">
        <v>146</v>
      </c>
      <c r="C64" s="8" t="s">
        <v>48</v>
      </c>
      <c r="D64" s="9">
        <f t="shared" si="3"/>
        <v>105.1707601</v>
      </c>
    </row>
    <row r="65" spans="1:4" ht="16.5" thickBot="1" x14ac:dyDescent="0.3">
      <c r="A65" s="7" t="s">
        <v>147</v>
      </c>
      <c r="B65" s="8" t="s">
        <v>148</v>
      </c>
      <c r="C65" s="8" t="s">
        <v>43</v>
      </c>
      <c r="D65" s="9">
        <f t="shared" si="3"/>
        <v>135.30477310000001</v>
      </c>
    </row>
    <row r="66" spans="1:4" ht="16.5" thickBot="1" x14ac:dyDescent="0.3">
      <c r="A66" s="7" t="s">
        <v>149</v>
      </c>
      <c r="B66" s="8" t="s">
        <v>150</v>
      </c>
      <c r="C66" s="8" t="s">
        <v>48</v>
      </c>
      <c r="D66" s="9">
        <f t="shared" si="3"/>
        <v>105.1707601</v>
      </c>
    </row>
    <row r="67" spans="1:4" ht="16.5" thickBot="1" x14ac:dyDescent="0.3">
      <c r="A67" s="7" t="s">
        <v>151</v>
      </c>
      <c r="B67" s="8" t="s">
        <v>152</v>
      </c>
      <c r="C67" s="8" t="s">
        <v>23</v>
      </c>
      <c r="D67" s="9">
        <f t="shared" si="3"/>
        <v>124.2214939</v>
      </c>
    </row>
    <row r="68" spans="1:4" ht="16.5" thickBot="1" x14ac:dyDescent="0.3">
      <c r="A68" s="7" t="s">
        <v>153</v>
      </c>
      <c r="B68" s="8" t="s">
        <v>154</v>
      </c>
      <c r="C68" s="8" t="s">
        <v>28</v>
      </c>
      <c r="D68" s="9">
        <f t="shared" si="3"/>
        <v>104.3298109</v>
      </c>
    </row>
    <row r="69" spans="1:4" ht="16.5" thickBot="1" x14ac:dyDescent="0.3">
      <c r="A69" s="7" t="s">
        <v>155</v>
      </c>
      <c r="B69" s="8" t="s">
        <v>156</v>
      </c>
      <c r="C69" s="8" t="s">
        <v>48</v>
      </c>
      <c r="D69" s="9">
        <f t="shared" si="3"/>
        <v>105.1707601</v>
      </c>
    </row>
    <row r="70" spans="1:4" ht="16.5" thickBot="1" x14ac:dyDescent="0.3">
      <c r="A70" s="7" t="s">
        <v>157</v>
      </c>
      <c r="B70" s="8" t="s">
        <v>158</v>
      </c>
      <c r="C70" s="8" t="s">
        <v>159</v>
      </c>
      <c r="D70" s="9">
        <f t="shared" si="3"/>
        <v>132.93825579999998</v>
      </c>
    </row>
    <row r="71" spans="1:4" ht="16.5" thickBot="1" x14ac:dyDescent="0.3">
      <c r="A71" s="7" t="s">
        <v>160</v>
      </c>
      <c r="B71" s="8" t="s">
        <v>161</v>
      </c>
      <c r="C71" s="8" t="s">
        <v>48</v>
      </c>
      <c r="D71" s="9">
        <f t="shared" si="3"/>
        <v>105.1707601</v>
      </c>
    </row>
    <row r="72" spans="1:4" ht="16.5" thickBot="1" x14ac:dyDescent="0.3">
      <c r="A72" s="7" t="s">
        <v>162</v>
      </c>
      <c r="B72" s="8" t="s">
        <v>163</v>
      </c>
      <c r="C72" s="8" t="s">
        <v>28</v>
      </c>
      <c r="D72" s="9">
        <f>89.845*(0.6*C72+0.4)*1.071</f>
        <v>111.73722747389999</v>
      </c>
    </row>
    <row r="73" spans="1:4" ht="16.5" thickBot="1" x14ac:dyDescent="0.3">
      <c r="A73" s="7" t="s">
        <v>164</v>
      </c>
      <c r="B73" s="8" t="s">
        <v>165</v>
      </c>
      <c r="C73" s="8" t="s">
        <v>48</v>
      </c>
      <c r="D73" s="9">
        <f t="shared" ref="D73:D104" si="4">89.845*(0.6*C73+0.4)</f>
        <v>105.1707601</v>
      </c>
    </row>
    <row r="74" spans="1:4" ht="16.5" thickBot="1" x14ac:dyDescent="0.3">
      <c r="A74" s="7" t="s">
        <v>166</v>
      </c>
      <c r="B74" s="8" t="s">
        <v>167</v>
      </c>
      <c r="C74" s="8" t="s">
        <v>104</v>
      </c>
      <c r="D74" s="9">
        <f t="shared" si="4"/>
        <v>127.97342110000001</v>
      </c>
    </row>
    <row r="75" spans="1:4" ht="16.5" thickBot="1" x14ac:dyDescent="0.3">
      <c r="A75" s="7" t="s">
        <v>168</v>
      </c>
      <c r="B75" s="8" t="s">
        <v>169</v>
      </c>
      <c r="C75" s="8" t="s">
        <v>67</v>
      </c>
      <c r="D75" s="9">
        <f t="shared" si="4"/>
        <v>112.09780959999999</v>
      </c>
    </row>
    <row r="76" spans="1:4" ht="16.5" thickBot="1" x14ac:dyDescent="0.3">
      <c r="A76" s="7" t="s">
        <v>170</v>
      </c>
      <c r="B76" s="8" t="s">
        <v>171</v>
      </c>
      <c r="C76" s="8" t="s">
        <v>67</v>
      </c>
      <c r="D76" s="9">
        <f t="shared" si="4"/>
        <v>112.09780959999999</v>
      </c>
    </row>
    <row r="77" spans="1:4" ht="16.5" thickBot="1" x14ac:dyDescent="0.3">
      <c r="A77" s="7" t="s">
        <v>172</v>
      </c>
      <c r="B77" s="8" t="s">
        <v>173</v>
      </c>
      <c r="C77" s="8" t="s">
        <v>48</v>
      </c>
      <c r="D77" s="9">
        <f t="shared" si="4"/>
        <v>105.1707601</v>
      </c>
    </row>
    <row r="78" spans="1:4" ht="16.5" thickBot="1" x14ac:dyDescent="0.3">
      <c r="A78" s="7" t="s">
        <v>174</v>
      </c>
      <c r="B78" s="8" t="s">
        <v>175</v>
      </c>
      <c r="C78" s="8" t="s">
        <v>28</v>
      </c>
      <c r="D78" s="9">
        <f t="shared" si="4"/>
        <v>104.3298109</v>
      </c>
    </row>
    <row r="79" spans="1:4" ht="16.5" thickBot="1" x14ac:dyDescent="0.3">
      <c r="A79" s="7" t="s">
        <v>176</v>
      </c>
      <c r="B79" s="8" t="s">
        <v>177</v>
      </c>
      <c r="C79" s="8" t="s">
        <v>178</v>
      </c>
      <c r="D79" s="9">
        <f t="shared" si="4"/>
        <v>137.76293229999999</v>
      </c>
    </row>
    <row r="80" spans="1:4" ht="16.5" thickBot="1" x14ac:dyDescent="0.3">
      <c r="A80" s="7" t="s">
        <v>179</v>
      </c>
      <c r="B80" s="8" t="s">
        <v>180</v>
      </c>
      <c r="C80" s="8" t="s">
        <v>67</v>
      </c>
      <c r="D80" s="9">
        <f t="shared" si="4"/>
        <v>112.09780959999999</v>
      </c>
    </row>
    <row r="81" spans="1:4" ht="16.5" thickBot="1" x14ac:dyDescent="0.3">
      <c r="A81" s="7" t="s">
        <v>181</v>
      </c>
      <c r="B81" s="8" t="s">
        <v>182</v>
      </c>
      <c r="C81" s="8" t="s">
        <v>23</v>
      </c>
      <c r="D81" s="9">
        <f t="shared" si="4"/>
        <v>124.2214939</v>
      </c>
    </row>
    <row r="82" spans="1:4" ht="16.5" thickBot="1" x14ac:dyDescent="0.3">
      <c r="A82" s="7" t="s">
        <v>183</v>
      </c>
      <c r="B82" s="8" t="s">
        <v>184</v>
      </c>
      <c r="C82" s="8" t="s">
        <v>12</v>
      </c>
      <c r="D82" s="9">
        <f t="shared" si="4"/>
        <v>132.75497199999998</v>
      </c>
    </row>
    <row r="83" spans="1:4" ht="16.5" thickBot="1" x14ac:dyDescent="0.3">
      <c r="A83" s="7" t="s">
        <v>185</v>
      </c>
      <c r="B83" s="8" t="s">
        <v>186</v>
      </c>
      <c r="C83" s="8" t="s">
        <v>43</v>
      </c>
      <c r="D83" s="9">
        <f t="shared" si="4"/>
        <v>135.30477310000001</v>
      </c>
    </row>
    <row r="84" spans="1:4" ht="16.5" thickBot="1" x14ac:dyDescent="0.3">
      <c r="A84" s="7" t="s">
        <v>187</v>
      </c>
      <c r="B84" s="8" t="s">
        <v>188</v>
      </c>
      <c r="C84" s="8" t="s">
        <v>48</v>
      </c>
      <c r="D84" s="9">
        <f t="shared" si="4"/>
        <v>105.1707601</v>
      </c>
    </row>
    <row r="85" spans="1:4" ht="16.5" thickBot="1" x14ac:dyDescent="0.3">
      <c r="A85" s="7" t="s">
        <v>189</v>
      </c>
      <c r="B85" s="8" t="s">
        <v>190</v>
      </c>
      <c r="C85" s="8" t="s">
        <v>67</v>
      </c>
      <c r="D85" s="9">
        <f t="shared" si="4"/>
        <v>112.09780959999999</v>
      </c>
    </row>
    <row r="86" spans="1:4" ht="16.5" thickBot="1" x14ac:dyDescent="0.3">
      <c r="A86" s="7" t="s">
        <v>191</v>
      </c>
      <c r="B86" s="8" t="s">
        <v>192</v>
      </c>
      <c r="C86" s="8" t="s">
        <v>140</v>
      </c>
      <c r="D86" s="9">
        <f t="shared" si="4"/>
        <v>117.5585887</v>
      </c>
    </row>
    <row r="87" spans="1:4" ht="16.5" thickBot="1" x14ac:dyDescent="0.3">
      <c r="A87" s="7" t="s">
        <v>193</v>
      </c>
      <c r="B87" s="8" t="s">
        <v>194</v>
      </c>
      <c r="C87" s="8" t="s">
        <v>76</v>
      </c>
      <c r="D87" s="9">
        <f t="shared" si="4"/>
        <v>104.47535980000001</v>
      </c>
    </row>
    <row r="88" spans="1:4" ht="16.5" thickBot="1" x14ac:dyDescent="0.3">
      <c r="A88" s="7" t="s">
        <v>195</v>
      </c>
      <c r="B88" s="8" t="s">
        <v>196</v>
      </c>
      <c r="C88" s="8" t="s">
        <v>48</v>
      </c>
      <c r="D88" s="9">
        <f t="shared" si="4"/>
        <v>105.1707601</v>
      </c>
    </row>
    <row r="89" spans="1:4" ht="16.5" thickBot="1" x14ac:dyDescent="0.3">
      <c r="A89" s="7" t="s">
        <v>197</v>
      </c>
      <c r="B89" s="8" t="s">
        <v>198</v>
      </c>
      <c r="C89" s="8" t="s">
        <v>199</v>
      </c>
      <c r="D89" s="9">
        <f t="shared" si="4"/>
        <v>128.20522119999998</v>
      </c>
    </row>
    <row r="90" spans="1:4" ht="16.5" thickBot="1" x14ac:dyDescent="0.3">
      <c r="A90" s="7" t="s">
        <v>200</v>
      </c>
      <c r="B90" s="8" t="s">
        <v>201</v>
      </c>
      <c r="C90" s="8" t="s">
        <v>202</v>
      </c>
      <c r="D90" s="9">
        <f t="shared" si="4"/>
        <v>107.49954249999999</v>
      </c>
    </row>
    <row r="91" spans="1:4" ht="16.5" thickBot="1" x14ac:dyDescent="0.3">
      <c r="A91" s="7" t="s">
        <v>203</v>
      </c>
      <c r="B91" s="8" t="s">
        <v>204</v>
      </c>
      <c r="C91" s="8" t="s">
        <v>83</v>
      </c>
      <c r="D91" s="9">
        <f t="shared" si="4"/>
        <v>130.760413</v>
      </c>
    </row>
    <row r="92" spans="1:4" ht="16.5" thickBot="1" x14ac:dyDescent="0.3">
      <c r="A92" s="7" t="s">
        <v>205</v>
      </c>
      <c r="B92" s="8" t="s">
        <v>206</v>
      </c>
      <c r="C92" s="8" t="s">
        <v>48</v>
      </c>
      <c r="D92" s="9">
        <f t="shared" si="4"/>
        <v>105.1707601</v>
      </c>
    </row>
    <row r="93" spans="1:4" ht="16.5" thickBot="1" x14ac:dyDescent="0.3">
      <c r="A93" s="7" t="s">
        <v>207</v>
      </c>
      <c r="B93" s="8" t="s">
        <v>208</v>
      </c>
      <c r="C93" s="8" t="s">
        <v>28</v>
      </c>
      <c r="D93" s="9">
        <f t="shared" si="4"/>
        <v>104.3298109</v>
      </c>
    </row>
    <row r="94" spans="1:4" ht="16.5" thickBot="1" x14ac:dyDescent="0.3">
      <c r="A94" s="7" t="s">
        <v>209</v>
      </c>
      <c r="B94" s="8" t="s">
        <v>210</v>
      </c>
      <c r="C94" s="8" t="s">
        <v>211</v>
      </c>
      <c r="D94" s="9">
        <f t="shared" si="4"/>
        <v>137.98934170000001</v>
      </c>
    </row>
    <row r="95" spans="1:4" ht="16.5" thickBot="1" x14ac:dyDescent="0.3">
      <c r="A95" s="7" t="s">
        <v>212</v>
      </c>
      <c r="B95" s="8" t="s">
        <v>213</v>
      </c>
      <c r="C95" s="8" t="s">
        <v>178</v>
      </c>
      <c r="D95" s="9">
        <f t="shared" si="4"/>
        <v>137.76293229999999</v>
      </c>
    </row>
    <row r="96" spans="1:4" ht="16.5" thickBot="1" x14ac:dyDescent="0.3">
      <c r="A96" s="7" t="s">
        <v>214</v>
      </c>
      <c r="B96" s="8" t="s">
        <v>215</v>
      </c>
      <c r="C96" s="8" t="s">
        <v>43</v>
      </c>
      <c r="D96" s="9">
        <f t="shared" si="4"/>
        <v>135.30477310000001</v>
      </c>
    </row>
    <row r="97" spans="1:4" ht="16.5" thickBot="1" x14ac:dyDescent="0.3">
      <c r="A97" s="7" t="s">
        <v>216</v>
      </c>
      <c r="B97" s="8" t="s">
        <v>217</v>
      </c>
      <c r="C97" s="8" t="s">
        <v>48</v>
      </c>
      <c r="D97" s="9">
        <f t="shared" si="4"/>
        <v>105.1707601</v>
      </c>
    </row>
    <row r="98" spans="1:4" ht="16.5" thickBot="1" x14ac:dyDescent="0.3">
      <c r="A98" s="7" t="s">
        <v>218</v>
      </c>
      <c r="B98" s="8" t="s">
        <v>219</v>
      </c>
      <c r="C98" s="8" t="s">
        <v>48</v>
      </c>
      <c r="D98" s="9">
        <f t="shared" si="4"/>
        <v>105.1707601</v>
      </c>
    </row>
    <row r="99" spans="1:4" ht="16.5" thickBot="1" x14ac:dyDescent="0.3">
      <c r="A99" s="7" t="s">
        <v>220</v>
      </c>
      <c r="B99" s="8" t="s">
        <v>221</v>
      </c>
      <c r="C99" s="8" t="s">
        <v>6</v>
      </c>
      <c r="D99" s="9">
        <f t="shared" si="4"/>
        <v>131.66065989999998</v>
      </c>
    </row>
    <row r="100" spans="1:4" ht="16.5" thickBot="1" x14ac:dyDescent="0.3">
      <c r="A100" s="7" t="s">
        <v>222</v>
      </c>
      <c r="B100" s="8" t="s">
        <v>223</v>
      </c>
      <c r="C100" s="8" t="s">
        <v>28</v>
      </c>
      <c r="D100" s="9">
        <f t="shared" si="4"/>
        <v>104.3298109</v>
      </c>
    </row>
    <row r="101" spans="1:4" ht="16.5" thickBot="1" x14ac:dyDescent="0.3">
      <c r="A101" s="7" t="s">
        <v>224</v>
      </c>
      <c r="B101" s="8" t="s">
        <v>225</v>
      </c>
      <c r="C101" s="8" t="s">
        <v>76</v>
      </c>
      <c r="D101" s="9">
        <f t="shared" si="4"/>
        <v>104.47535980000001</v>
      </c>
    </row>
    <row r="102" spans="1:4" ht="16.5" thickBot="1" x14ac:dyDescent="0.3">
      <c r="A102" s="7" t="s">
        <v>226</v>
      </c>
      <c r="B102" s="8" t="s">
        <v>227</v>
      </c>
      <c r="C102" s="8" t="s">
        <v>28</v>
      </c>
      <c r="D102" s="9">
        <f t="shared" si="4"/>
        <v>104.3298109</v>
      </c>
    </row>
    <row r="103" spans="1:4" ht="16.5" thickBot="1" x14ac:dyDescent="0.3">
      <c r="A103" s="7" t="s">
        <v>228</v>
      </c>
      <c r="B103" s="8" t="s">
        <v>229</v>
      </c>
      <c r="C103" s="8" t="s">
        <v>76</v>
      </c>
      <c r="D103" s="9">
        <f t="shared" si="4"/>
        <v>104.47535980000001</v>
      </c>
    </row>
    <row r="104" spans="1:4" ht="16.5" thickBot="1" x14ac:dyDescent="0.3">
      <c r="A104" s="7" t="s">
        <v>230</v>
      </c>
      <c r="B104" s="8" t="s">
        <v>231</v>
      </c>
      <c r="C104" s="8" t="s">
        <v>12</v>
      </c>
      <c r="D104" s="9">
        <f t="shared" si="4"/>
        <v>132.75497199999998</v>
      </c>
    </row>
    <row r="105" spans="1:4" ht="16.5" thickBot="1" x14ac:dyDescent="0.3">
      <c r="A105" s="7" t="s">
        <v>232</v>
      </c>
      <c r="B105" s="8" t="s">
        <v>233</v>
      </c>
      <c r="C105" s="8" t="s">
        <v>76</v>
      </c>
      <c r="D105" s="9">
        <f t="shared" ref="D105:D134" si="5">89.845*(0.6*C105+0.4)</f>
        <v>104.47535980000001</v>
      </c>
    </row>
    <row r="106" spans="1:4" ht="16.5" thickBot="1" x14ac:dyDescent="0.3">
      <c r="A106" s="7" t="s">
        <v>234</v>
      </c>
      <c r="B106" s="8" t="s">
        <v>235</v>
      </c>
      <c r="C106" s="8" t="s">
        <v>48</v>
      </c>
      <c r="D106" s="9">
        <f t="shared" si="5"/>
        <v>105.1707601</v>
      </c>
    </row>
    <row r="107" spans="1:4" ht="16.5" thickBot="1" x14ac:dyDescent="0.3">
      <c r="A107" s="7" t="s">
        <v>236</v>
      </c>
      <c r="B107" s="8" t="s">
        <v>237</v>
      </c>
      <c r="C107" s="8" t="s">
        <v>238</v>
      </c>
      <c r="D107" s="9">
        <f t="shared" si="5"/>
        <v>105.38638809999999</v>
      </c>
    </row>
    <row r="108" spans="1:4" ht="16.5" thickBot="1" x14ac:dyDescent="0.3">
      <c r="A108" s="7" t="s">
        <v>239</v>
      </c>
      <c r="B108" s="8" t="s">
        <v>240</v>
      </c>
      <c r="C108" s="8" t="s">
        <v>28</v>
      </c>
      <c r="D108" s="9">
        <f t="shared" si="5"/>
        <v>104.3298109</v>
      </c>
    </row>
    <row r="109" spans="1:4" ht="16.5" thickBot="1" x14ac:dyDescent="0.3">
      <c r="A109" s="7" t="s">
        <v>241</v>
      </c>
      <c r="B109" s="8" t="s">
        <v>242</v>
      </c>
      <c r="C109" s="8" t="s">
        <v>67</v>
      </c>
      <c r="D109" s="9">
        <f t="shared" si="5"/>
        <v>112.09780959999999</v>
      </c>
    </row>
    <row r="110" spans="1:4" ht="16.5" thickBot="1" x14ac:dyDescent="0.3">
      <c r="A110" s="7" t="s">
        <v>243</v>
      </c>
      <c r="B110" s="8" t="s">
        <v>244</v>
      </c>
      <c r="C110" s="8" t="s">
        <v>67</v>
      </c>
      <c r="D110" s="9">
        <f t="shared" si="5"/>
        <v>112.09780959999999</v>
      </c>
    </row>
    <row r="111" spans="1:4" ht="16.5" thickBot="1" x14ac:dyDescent="0.3">
      <c r="A111" s="7" t="s">
        <v>245</v>
      </c>
      <c r="B111" s="8" t="s">
        <v>246</v>
      </c>
      <c r="C111" s="8" t="s">
        <v>48</v>
      </c>
      <c r="D111" s="9">
        <f t="shared" si="5"/>
        <v>105.1707601</v>
      </c>
    </row>
    <row r="112" spans="1:4" ht="16.5" thickBot="1" x14ac:dyDescent="0.3">
      <c r="A112" s="7" t="s">
        <v>247</v>
      </c>
      <c r="B112" s="8" t="s">
        <v>248</v>
      </c>
      <c r="C112" s="8" t="s">
        <v>67</v>
      </c>
      <c r="D112" s="9">
        <f t="shared" si="5"/>
        <v>112.09780959999999</v>
      </c>
    </row>
    <row r="113" spans="1:4" ht="16.5" thickBot="1" x14ac:dyDescent="0.3">
      <c r="A113" s="7" t="s">
        <v>249</v>
      </c>
      <c r="B113" s="8" t="s">
        <v>250</v>
      </c>
      <c r="C113" s="8" t="s">
        <v>211</v>
      </c>
      <c r="D113" s="9">
        <f t="shared" si="5"/>
        <v>137.98934170000001</v>
      </c>
    </row>
    <row r="114" spans="1:4" ht="16.5" thickBot="1" x14ac:dyDescent="0.3">
      <c r="A114" s="7" t="s">
        <v>251</v>
      </c>
      <c r="B114" s="8" t="s">
        <v>252</v>
      </c>
      <c r="C114" s="8" t="s">
        <v>28</v>
      </c>
      <c r="D114" s="9">
        <f t="shared" si="5"/>
        <v>104.3298109</v>
      </c>
    </row>
    <row r="115" spans="1:4" ht="16.5" thickBot="1" x14ac:dyDescent="0.3">
      <c r="A115" s="7" t="s">
        <v>253</v>
      </c>
      <c r="B115" s="8" t="s">
        <v>254</v>
      </c>
      <c r="C115" s="8" t="s">
        <v>48</v>
      </c>
      <c r="D115" s="9">
        <f t="shared" si="5"/>
        <v>105.1707601</v>
      </c>
    </row>
    <row r="116" spans="1:4" ht="16.5" thickBot="1" x14ac:dyDescent="0.3">
      <c r="A116" s="7" t="s">
        <v>255</v>
      </c>
      <c r="B116" s="8" t="s">
        <v>256</v>
      </c>
      <c r="C116" s="8" t="s">
        <v>257</v>
      </c>
      <c r="D116" s="9">
        <f t="shared" si="5"/>
        <v>132.1781671</v>
      </c>
    </row>
    <row r="117" spans="1:4" ht="16.5" thickBot="1" x14ac:dyDescent="0.3">
      <c r="A117" s="7" t="s">
        <v>258</v>
      </c>
      <c r="B117" s="8" t="s">
        <v>259</v>
      </c>
      <c r="C117" s="8" t="s">
        <v>23</v>
      </c>
      <c r="D117" s="9">
        <f t="shared" si="5"/>
        <v>124.2214939</v>
      </c>
    </row>
    <row r="118" spans="1:4" ht="16.5" thickBot="1" x14ac:dyDescent="0.3">
      <c r="A118" s="7" t="s">
        <v>260</v>
      </c>
      <c r="B118" s="8" t="s">
        <v>261</v>
      </c>
      <c r="C118" s="8" t="s">
        <v>28</v>
      </c>
      <c r="D118" s="9">
        <f t="shared" si="5"/>
        <v>104.3298109</v>
      </c>
    </row>
    <row r="119" spans="1:4" ht="16.5" thickBot="1" x14ac:dyDescent="0.3">
      <c r="A119" s="7" t="s">
        <v>262</v>
      </c>
      <c r="B119" s="8" t="s">
        <v>263</v>
      </c>
      <c r="C119" s="8" t="s">
        <v>28</v>
      </c>
      <c r="D119" s="9">
        <f t="shared" si="5"/>
        <v>104.3298109</v>
      </c>
    </row>
    <row r="120" spans="1:4" ht="16.5" thickBot="1" x14ac:dyDescent="0.3">
      <c r="A120" s="7" t="s">
        <v>264</v>
      </c>
      <c r="B120" s="8" t="s">
        <v>265</v>
      </c>
      <c r="C120" s="8" t="s">
        <v>67</v>
      </c>
      <c r="D120" s="9">
        <f t="shared" si="5"/>
        <v>112.09780959999999</v>
      </c>
    </row>
    <row r="121" spans="1:4" ht="16.5" thickBot="1" x14ac:dyDescent="0.3">
      <c r="A121" s="7" t="s">
        <v>266</v>
      </c>
      <c r="B121" s="8" t="s">
        <v>267</v>
      </c>
      <c r="C121" s="8" t="s">
        <v>101</v>
      </c>
      <c r="D121" s="9">
        <f t="shared" si="5"/>
        <v>104.4807505</v>
      </c>
    </row>
    <row r="122" spans="1:4" ht="16.5" thickBot="1" x14ac:dyDescent="0.3">
      <c r="A122" s="7" t="s">
        <v>268</v>
      </c>
      <c r="B122" s="8" t="s">
        <v>269</v>
      </c>
      <c r="C122" s="8" t="s">
        <v>83</v>
      </c>
      <c r="D122" s="9">
        <f t="shared" si="5"/>
        <v>130.760413</v>
      </c>
    </row>
    <row r="123" spans="1:4" ht="16.5" thickBot="1" x14ac:dyDescent="0.3">
      <c r="A123" s="7" t="s">
        <v>270</v>
      </c>
      <c r="B123" s="8" t="s">
        <v>271</v>
      </c>
      <c r="C123" s="8" t="s">
        <v>67</v>
      </c>
      <c r="D123" s="9">
        <f t="shared" si="5"/>
        <v>112.09780959999999</v>
      </c>
    </row>
    <row r="124" spans="1:4" ht="16.5" thickBot="1" x14ac:dyDescent="0.3">
      <c r="A124" s="7" t="s">
        <v>272</v>
      </c>
      <c r="B124" s="8" t="s">
        <v>273</v>
      </c>
      <c r="C124" s="8" t="s">
        <v>101</v>
      </c>
      <c r="D124" s="9">
        <f t="shared" si="5"/>
        <v>104.4807505</v>
      </c>
    </row>
    <row r="125" spans="1:4" ht="16.5" thickBot="1" x14ac:dyDescent="0.3">
      <c r="A125" s="7" t="s">
        <v>274</v>
      </c>
      <c r="B125" s="8" t="s">
        <v>275</v>
      </c>
      <c r="C125" s="8" t="s">
        <v>9</v>
      </c>
      <c r="D125" s="9">
        <f t="shared" si="5"/>
        <v>108.1679893</v>
      </c>
    </row>
    <row r="126" spans="1:4" ht="16.5" thickBot="1" x14ac:dyDescent="0.3">
      <c r="A126" s="7" t="s">
        <v>276</v>
      </c>
      <c r="B126" s="8" t="s">
        <v>277</v>
      </c>
      <c r="C126" s="8" t="s">
        <v>48</v>
      </c>
      <c r="D126" s="9">
        <f t="shared" si="5"/>
        <v>105.1707601</v>
      </c>
    </row>
    <row r="127" spans="1:4" ht="16.5" thickBot="1" x14ac:dyDescent="0.3">
      <c r="A127" s="7" t="s">
        <v>278</v>
      </c>
      <c r="B127" s="8" t="s">
        <v>279</v>
      </c>
      <c r="C127" s="8" t="s">
        <v>43</v>
      </c>
      <c r="D127" s="9">
        <f t="shared" si="5"/>
        <v>135.30477310000001</v>
      </c>
    </row>
    <row r="128" spans="1:4" ht="16.5" thickBot="1" x14ac:dyDescent="0.3">
      <c r="A128" s="7" t="s">
        <v>280</v>
      </c>
      <c r="B128" s="8" t="s">
        <v>281</v>
      </c>
      <c r="C128" s="8" t="s">
        <v>12</v>
      </c>
      <c r="D128" s="9">
        <f t="shared" si="5"/>
        <v>132.75497199999998</v>
      </c>
    </row>
    <row r="129" spans="1:4" ht="16.5" thickBot="1" x14ac:dyDescent="0.3">
      <c r="A129" s="7" t="s">
        <v>282</v>
      </c>
      <c r="B129" s="8" t="s">
        <v>283</v>
      </c>
      <c r="C129" s="8" t="s">
        <v>67</v>
      </c>
      <c r="D129" s="9">
        <f t="shared" si="5"/>
        <v>112.09780959999999</v>
      </c>
    </row>
    <row r="130" spans="1:4" ht="16.5" thickBot="1" x14ac:dyDescent="0.3">
      <c r="A130" s="7" t="s">
        <v>284</v>
      </c>
      <c r="B130" s="8" t="s">
        <v>285</v>
      </c>
      <c r="C130" s="8" t="s">
        <v>104</v>
      </c>
      <c r="D130" s="9">
        <f t="shared" si="5"/>
        <v>127.97342110000001</v>
      </c>
    </row>
    <row r="131" spans="1:4" ht="16.5" thickBot="1" x14ac:dyDescent="0.3">
      <c r="A131" s="7" t="s">
        <v>286</v>
      </c>
      <c r="B131" s="8" t="s">
        <v>287</v>
      </c>
      <c r="C131" s="8" t="s">
        <v>28</v>
      </c>
      <c r="D131" s="9">
        <f t="shared" si="5"/>
        <v>104.3298109</v>
      </c>
    </row>
    <row r="132" spans="1:4" ht="16.5" thickBot="1" x14ac:dyDescent="0.3">
      <c r="A132" s="7" t="s">
        <v>288</v>
      </c>
      <c r="B132" s="8" t="s">
        <v>289</v>
      </c>
      <c r="C132" s="8" t="s">
        <v>28</v>
      </c>
      <c r="D132" s="9">
        <f t="shared" si="5"/>
        <v>104.3298109</v>
      </c>
    </row>
    <row r="133" spans="1:4" ht="16.5" thickBot="1" x14ac:dyDescent="0.3">
      <c r="A133" s="7" t="s">
        <v>290</v>
      </c>
      <c r="B133" s="8" t="s">
        <v>291</v>
      </c>
      <c r="C133" s="8" t="s">
        <v>101</v>
      </c>
      <c r="D133" s="9">
        <f t="shared" si="5"/>
        <v>104.4807505</v>
      </c>
    </row>
    <row r="134" spans="1:4" ht="16.5" thickBot="1" x14ac:dyDescent="0.3">
      <c r="A134" s="7" t="s">
        <v>292</v>
      </c>
      <c r="B134" s="8" t="s">
        <v>206</v>
      </c>
      <c r="C134" s="8" t="s">
        <v>101</v>
      </c>
      <c r="D134" s="9">
        <f t="shared" si="5"/>
        <v>104.4807505</v>
      </c>
    </row>
    <row r="135" spans="1:4" ht="16.5" thickBot="1" x14ac:dyDescent="0.3">
      <c r="A135" s="7" t="s">
        <v>293</v>
      </c>
      <c r="B135" s="8" t="s">
        <v>294</v>
      </c>
      <c r="C135" s="8" t="s">
        <v>28</v>
      </c>
      <c r="D135" s="9">
        <f>89.845*(0.6*C135+0.4)*1.071</f>
        <v>111.73722747389999</v>
      </c>
    </row>
    <row r="136" spans="1:4" ht="16.5" thickBot="1" x14ac:dyDescent="0.3">
      <c r="A136" s="7" t="s">
        <v>295</v>
      </c>
      <c r="B136" s="8" t="s">
        <v>296</v>
      </c>
      <c r="C136" s="8" t="s">
        <v>6</v>
      </c>
      <c r="D136" s="9">
        <f>89.845*(0.6*C136+0.4)</f>
        <v>131.66065989999998</v>
      </c>
    </row>
    <row r="137" spans="1:4" ht="16.5" thickBot="1" x14ac:dyDescent="0.3">
      <c r="A137" s="7" t="s">
        <v>297</v>
      </c>
      <c r="B137" s="8" t="s">
        <v>298</v>
      </c>
      <c r="C137" s="8" t="s">
        <v>43</v>
      </c>
      <c r="D137" s="9">
        <f>89.845*(0.6*C137+0.4)</f>
        <v>135.30477310000001</v>
      </c>
    </row>
    <row r="138" spans="1:4" ht="16.5" thickBot="1" x14ac:dyDescent="0.3">
      <c r="A138" s="7" t="s">
        <v>299</v>
      </c>
      <c r="B138" s="8" t="s">
        <v>300</v>
      </c>
      <c r="C138" s="8" t="s">
        <v>23</v>
      </c>
      <c r="D138" s="9">
        <f>89.845*(0.6*C138+0.4)*1.071</f>
        <v>133.0412199669</v>
      </c>
    </row>
    <row r="139" spans="1:4" ht="16.5" thickBot="1" x14ac:dyDescent="0.3">
      <c r="A139" s="7" t="s">
        <v>301</v>
      </c>
      <c r="B139" s="8" t="s">
        <v>302</v>
      </c>
      <c r="C139" s="8" t="s">
        <v>140</v>
      </c>
      <c r="D139" s="9">
        <f t="shared" ref="D139:D145" si="6">89.845*(0.6*C139+0.4)</f>
        <v>117.5585887</v>
      </c>
    </row>
    <row r="140" spans="1:4" ht="16.5" thickBot="1" x14ac:dyDescent="0.3">
      <c r="A140" s="7" t="s">
        <v>303</v>
      </c>
      <c r="B140" s="8" t="s">
        <v>304</v>
      </c>
      <c r="C140" s="8" t="s">
        <v>28</v>
      </c>
      <c r="D140" s="9">
        <f t="shared" si="6"/>
        <v>104.3298109</v>
      </c>
    </row>
    <row r="141" spans="1:4" ht="16.5" thickBot="1" x14ac:dyDescent="0.3">
      <c r="A141" s="7" t="s">
        <v>305</v>
      </c>
      <c r="B141" s="8" t="s">
        <v>306</v>
      </c>
      <c r="C141" s="8" t="s">
        <v>6</v>
      </c>
      <c r="D141" s="9">
        <f t="shared" si="6"/>
        <v>131.66065989999998</v>
      </c>
    </row>
    <row r="142" spans="1:4" ht="16.5" thickBot="1" x14ac:dyDescent="0.3">
      <c r="A142" s="7" t="s">
        <v>307</v>
      </c>
      <c r="B142" s="8" t="s">
        <v>308</v>
      </c>
      <c r="C142" s="8" t="s">
        <v>28</v>
      </c>
      <c r="D142" s="9">
        <f t="shared" si="6"/>
        <v>104.3298109</v>
      </c>
    </row>
    <row r="143" spans="1:4" ht="16.5" thickBot="1" x14ac:dyDescent="0.3">
      <c r="A143" s="7" t="s">
        <v>309</v>
      </c>
      <c r="B143" s="8" t="s">
        <v>310</v>
      </c>
      <c r="C143" s="8" t="s">
        <v>48</v>
      </c>
      <c r="D143" s="9">
        <f t="shared" si="6"/>
        <v>105.1707601</v>
      </c>
    </row>
    <row r="144" spans="1:4" ht="16.5" thickBot="1" x14ac:dyDescent="0.3">
      <c r="A144" s="7" t="s">
        <v>311</v>
      </c>
      <c r="B144" s="8" t="s">
        <v>312</v>
      </c>
      <c r="C144" s="8" t="s">
        <v>28</v>
      </c>
      <c r="D144" s="9">
        <f t="shared" si="6"/>
        <v>104.3298109</v>
      </c>
    </row>
    <row r="145" spans="1:4" ht="16.5" thickBot="1" x14ac:dyDescent="0.3">
      <c r="A145" s="7" t="s">
        <v>313</v>
      </c>
      <c r="B145" s="8" t="s">
        <v>314</v>
      </c>
      <c r="C145" s="8" t="s">
        <v>178</v>
      </c>
      <c r="D145" s="9">
        <f t="shared" si="6"/>
        <v>137.76293229999999</v>
      </c>
    </row>
    <row r="146" spans="1:4" ht="16.5" thickBot="1" x14ac:dyDescent="0.3">
      <c r="A146" s="7" t="s">
        <v>315</v>
      </c>
      <c r="B146" s="8" t="s">
        <v>316</v>
      </c>
      <c r="C146" s="8" t="s">
        <v>28</v>
      </c>
      <c r="D146" s="9">
        <f>89.845*(0.6*C146+0.4)*1.071</f>
        <v>111.73722747389999</v>
      </c>
    </row>
    <row r="147" spans="1:4" ht="16.5" thickBot="1" x14ac:dyDescent="0.3">
      <c r="A147" s="7" t="s">
        <v>317</v>
      </c>
      <c r="B147" s="8" t="s">
        <v>318</v>
      </c>
      <c r="C147" s="8" t="s">
        <v>140</v>
      </c>
      <c r="D147" s="9">
        <f t="shared" ref="D147:D164" si="7">89.845*(0.6*C147+0.4)</f>
        <v>117.5585887</v>
      </c>
    </row>
    <row r="148" spans="1:4" ht="16.5" thickBot="1" x14ac:dyDescent="0.3">
      <c r="A148" s="7" t="s">
        <v>319</v>
      </c>
      <c r="B148" s="8" t="s">
        <v>320</v>
      </c>
      <c r="C148" s="8" t="s">
        <v>28</v>
      </c>
      <c r="D148" s="9">
        <f t="shared" si="7"/>
        <v>104.3298109</v>
      </c>
    </row>
    <row r="149" spans="1:4" ht="16.5" thickBot="1" x14ac:dyDescent="0.3">
      <c r="A149" s="7" t="s">
        <v>321</v>
      </c>
      <c r="B149" s="8" t="s">
        <v>322</v>
      </c>
      <c r="C149" s="8" t="s">
        <v>48</v>
      </c>
      <c r="D149" s="9">
        <f t="shared" si="7"/>
        <v>105.1707601</v>
      </c>
    </row>
    <row r="150" spans="1:4" ht="16.5" thickBot="1" x14ac:dyDescent="0.3">
      <c r="A150" s="7" t="s">
        <v>323</v>
      </c>
      <c r="B150" s="8" t="s">
        <v>324</v>
      </c>
      <c r="C150" s="8" t="s">
        <v>48</v>
      </c>
      <c r="D150" s="9">
        <f t="shared" si="7"/>
        <v>105.1707601</v>
      </c>
    </row>
    <row r="151" spans="1:4" ht="16.5" thickBot="1" x14ac:dyDescent="0.3">
      <c r="A151" s="7" t="s">
        <v>325</v>
      </c>
      <c r="B151" s="8" t="s">
        <v>326</v>
      </c>
      <c r="C151" s="8" t="s">
        <v>48</v>
      </c>
      <c r="D151" s="9">
        <f t="shared" si="7"/>
        <v>105.1707601</v>
      </c>
    </row>
    <row r="152" spans="1:4" ht="16.5" thickBot="1" x14ac:dyDescent="0.3">
      <c r="A152" s="7" t="s">
        <v>327</v>
      </c>
      <c r="B152" s="8" t="s">
        <v>328</v>
      </c>
      <c r="C152" s="8" t="s">
        <v>23</v>
      </c>
      <c r="D152" s="9">
        <f t="shared" si="7"/>
        <v>124.2214939</v>
      </c>
    </row>
    <row r="153" spans="1:4" ht="16.5" thickBot="1" x14ac:dyDescent="0.3">
      <c r="A153" s="7" t="s">
        <v>329</v>
      </c>
      <c r="B153" s="8" t="s">
        <v>330</v>
      </c>
      <c r="C153" s="8" t="s">
        <v>48</v>
      </c>
      <c r="D153" s="9">
        <f t="shared" si="7"/>
        <v>105.1707601</v>
      </c>
    </row>
    <row r="154" spans="1:4" ht="16.5" thickBot="1" x14ac:dyDescent="0.3">
      <c r="A154" s="7" t="s">
        <v>331</v>
      </c>
      <c r="B154" s="8" t="s">
        <v>332</v>
      </c>
      <c r="C154" s="8" t="s">
        <v>125</v>
      </c>
      <c r="D154" s="9">
        <f t="shared" si="7"/>
        <v>113.46704739999998</v>
      </c>
    </row>
    <row r="155" spans="1:4" ht="16.5" thickBot="1" x14ac:dyDescent="0.3">
      <c r="A155" s="7" t="s">
        <v>333</v>
      </c>
      <c r="B155" s="8" t="s">
        <v>334</v>
      </c>
      <c r="C155" s="8" t="s">
        <v>159</v>
      </c>
      <c r="D155" s="9">
        <f t="shared" si="7"/>
        <v>132.93825579999998</v>
      </c>
    </row>
    <row r="156" spans="1:4" ht="16.5" thickBot="1" x14ac:dyDescent="0.3">
      <c r="A156" s="7" t="s">
        <v>335</v>
      </c>
      <c r="B156" s="8" t="s">
        <v>336</v>
      </c>
      <c r="C156" s="8" t="s">
        <v>86</v>
      </c>
      <c r="D156" s="9">
        <f t="shared" si="7"/>
        <v>130.67416180000001</v>
      </c>
    </row>
    <row r="157" spans="1:4" ht="16.5" thickBot="1" x14ac:dyDescent="0.3">
      <c r="A157" s="7" t="s">
        <v>337</v>
      </c>
      <c r="B157" s="8" t="s">
        <v>338</v>
      </c>
      <c r="C157" s="8" t="s">
        <v>48</v>
      </c>
      <c r="D157" s="9">
        <f t="shared" si="7"/>
        <v>105.1707601</v>
      </c>
    </row>
    <row r="158" spans="1:4" ht="16.5" thickBot="1" x14ac:dyDescent="0.3">
      <c r="A158" s="7" t="s">
        <v>339</v>
      </c>
      <c r="B158" s="8" t="s">
        <v>340</v>
      </c>
      <c r="C158" s="8" t="s">
        <v>48</v>
      </c>
      <c r="D158" s="9">
        <f t="shared" si="7"/>
        <v>105.1707601</v>
      </c>
    </row>
    <row r="159" spans="1:4" ht="16.5" thickBot="1" x14ac:dyDescent="0.3">
      <c r="A159" s="7" t="s">
        <v>341</v>
      </c>
      <c r="B159" s="8" t="s">
        <v>342</v>
      </c>
      <c r="C159" s="8" t="s">
        <v>48</v>
      </c>
      <c r="D159" s="9">
        <f t="shared" si="7"/>
        <v>105.1707601</v>
      </c>
    </row>
    <row r="160" spans="1:4" ht="16.5" thickBot="1" x14ac:dyDescent="0.3">
      <c r="A160" s="7" t="s">
        <v>343</v>
      </c>
      <c r="B160" s="8" t="s">
        <v>261</v>
      </c>
      <c r="C160" s="8" t="s">
        <v>43</v>
      </c>
      <c r="D160" s="9">
        <f t="shared" si="7"/>
        <v>135.30477310000001</v>
      </c>
    </row>
    <row r="161" spans="1:4" ht="16.5" thickBot="1" x14ac:dyDescent="0.3">
      <c r="A161" s="7" t="s">
        <v>344</v>
      </c>
      <c r="B161" s="8" t="s">
        <v>345</v>
      </c>
      <c r="C161" s="8" t="s">
        <v>48</v>
      </c>
      <c r="D161" s="9">
        <f t="shared" si="7"/>
        <v>105.1707601</v>
      </c>
    </row>
    <row r="162" spans="1:4" ht="16.5" thickBot="1" x14ac:dyDescent="0.3">
      <c r="A162" s="7" t="s">
        <v>346</v>
      </c>
      <c r="B162" s="8" t="s">
        <v>347</v>
      </c>
      <c r="C162" s="8" t="s">
        <v>28</v>
      </c>
      <c r="D162" s="9">
        <f t="shared" si="7"/>
        <v>104.3298109</v>
      </c>
    </row>
    <row r="163" spans="1:4" ht="16.5" thickBot="1" x14ac:dyDescent="0.3">
      <c r="A163" s="7" t="s">
        <v>348</v>
      </c>
      <c r="B163" s="8" t="s">
        <v>349</v>
      </c>
      <c r="C163" s="8" t="s">
        <v>48</v>
      </c>
      <c r="D163" s="9">
        <f t="shared" si="7"/>
        <v>105.1707601</v>
      </c>
    </row>
    <row r="164" spans="1:4" ht="16.5" thickBot="1" x14ac:dyDescent="0.3">
      <c r="A164" s="7" t="s">
        <v>350</v>
      </c>
      <c r="B164" s="8" t="s">
        <v>351</v>
      </c>
      <c r="C164" s="8" t="s">
        <v>67</v>
      </c>
      <c r="D164" s="9">
        <f t="shared" si="7"/>
        <v>112.09780959999999</v>
      </c>
    </row>
    <row r="165" spans="1:4" ht="16.5" thickBot="1" x14ac:dyDescent="0.3">
      <c r="A165" s="7" t="s">
        <v>352</v>
      </c>
      <c r="B165" s="8" t="s">
        <v>353</v>
      </c>
      <c r="C165" s="8" t="s">
        <v>67</v>
      </c>
      <c r="D165" s="9">
        <f>89.845*(0.6*C165+0.4)*1.071</f>
        <v>120.05675408159999</v>
      </c>
    </row>
    <row r="166" spans="1:4" ht="16.5" thickBot="1" x14ac:dyDescent="0.3">
      <c r="A166" s="7" t="s">
        <v>354</v>
      </c>
      <c r="B166" s="8" t="s">
        <v>355</v>
      </c>
      <c r="C166" s="8" t="s">
        <v>12</v>
      </c>
      <c r="D166" s="9">
        <f>89.845*(0.6*C166+0.4)</f>
        <v>132.75497199999998</v>
      </c>
    </row>
    <row r="167" spans="1:4" ht="16.5" thickBot="1" x14ac:dyDescent="0.3">
      <c r="A167" s="7" t="s">
        <v>356</v>
      </c>
      <c r="B167" s="8" t="s">
        <v>357</v>
      </c>
      <c r="C167" s="8" t="s">
        <v>48</v>
      </c>
      <c r="D167" s="9">
        <f>89.845*(0.6*C167+0.4)</f>
        <v>105.1707601</v>
      </c>
    </row>
    <row r="168" spans="1:4" ht="16.5" thickBot="1" x14ac:dyDescent="0.3">
      <c r="A168" s="7" t="s">
        <v>358</v>
      </c>
      <c r="B168" s="8" t="s">
        <v>359</v>
      </c>
      <c r="C168" s="8" t="s">
        <v>23</v>
      </c>
      <c r="D168" s="9">
        <f>89.845*(0.6*C168+0.4)</f>
        <v>124.2214939</v>
      </c>
    </row>
    <row r="169" spans="1:4" ht="16.5" thickBot="1" x14ac:dyDescent="0.3">
      <c r="A169" s="7" t="s">
        <v>360</v>
      </c>
      <c r="B169" s="8" t="s">
        <v>361</v>
      </c>
      <c r="C169" s="8" t="s">
        <v>28</v>
      </c>
      <c r="D169" s="9">
        <f>89.845*(0.6*C169+0.4)*1.071</f>
        <v>111.73722747389999</v>
      </c>
    </row>
    <row r="170" spans="1:4" ht="16.5" thickBot="1" x14ac:dyDescent="0.3">
      <c r="A170" s="7" t="s">
        <v>362</v>
      </c>
      <c r="B170" s="8" t="s">
        <v>363</v>
      </c>
      <c r="C170" s="8" t="s">
        <v>28</v>
      </c>
      <c r="D170" s="9">
        <f>89.845*(0.6*C170+0.4)*1.071</f>
        <v>111.73722747389999</v>
      </c>
    </row>
    <row r="171" spans="1:4" ht="16.5" thickBot="1" x14ac:dyDescent="0.3">
      <c r="A171" s="7" t="s">
        <v>364</v>
      </c>
      <c r="B171" s="8" t="s">
        <v>365</v>
      </c>
      <c r="C171" s="8" t="s">
        <v>28</v>
      </c>
      <c r="D171" s="9">
        <f t="shared" ref="D171:D198" si="8">89.845*(0.6*C171+0.4)</f>
        <v>104.3298109</v>
      </c>
    </row>
    <row r="172" spans="1:4" ht="16.5" thickBot="1" x14ac:dyDescent="0.3">
      <c r="A172" s="7" t="s">
        <v>366</v>
      </c>
      <c r="B172" s="8" t="s">
        <v>367</v>
      </c>
      <c r="C172" s="8" t="s">
        <v>23</v>
      </c>
      <c r="D172" s="9">
        <f t="shared" si="8"/>
        <v>124.2214939</v>
      </c>
    </row>
    <row r="173" spans="1:4" ht="16.5" thickBot="1" x14ac:dyDescent="0.3">
      <c r="A173" s="7" t="s">
        <v>368</v>
      </c>
      <c r="B173" s="8" t="s">
        <v>369</v>
      </c>
      <c r="C173" s="8" t="s">
        <v>76</v>
      </c>
      <c r="D173" s="9">
        <f t="shared" si="8"/>
        <v>104.47535980000001</v>
      </c>
    </row>
    <row r="174" spans="1:4" ht="16.5" thickBot="1" x14ac:dyDescent="0.3">
      <c r="A174" s="7" t="s">
        <v>370</v>
      </c>
      <c r="B174" s="8" t="s">
        <v>371</v>
      </c>
      <c r="C174" s="8" t="s">
        <v>67</v>
      </c>
      <c r="D174" s="9">
        <f t="shared" si="8"/>
        <v>112.09780959999999</v>
      </c>
    </row>
    <row r="175" spans="1:4" ht="16.5" thickBot="1" x14ac:dyDescent="0.3">
      <c r="A175" s="7" t="s">
        <v>372</v>
      </c>
      <c r="B175" s="8" t="s">
        <v>373</v>
      </c>
      <c r="C175" s="8" t="s">
        <v>43</v>
      </c>
      <c r="D175" s="9">
        <f t="shared" si="8"/>
        <v>135.30477310000001</v>
      </c>
    </row>
    <row r="176" spans="1:4" ht="16.5" thickBot="1" x14ac:dyDescent="0.3">
      <c r="A176" s="7" t="s">
        <v>374</v>
      </c>
      <c r="B176" s="8" t="s">
        <v>375</v>
      </c>
      <c r="C176" s="8" t="s">
        <v>376</v>
      </c>
      <c r="D176" s="9">
        <f t="shared" si="8"/>
        <v>106.80953289999999</v>
      </c>
    </row>
    <row r="177" spans="1:4" ht="16.5" thickBot="1" x14ac:dyDescent="0.3">
      <c r="A177" s="7" t="s">
        <v>377</v>
      </c>
      <c r="B177" s="8" t="s">
        <v>378</v>
      </c>
      <c r="C177" s="8" t="s">
        <v>43</v>
      </c>
      <c r="D177" s="9">
        <f t="shared" si="8"/>
        <v>135.30477310000001</v>
      </c>
    </row>
    <row r="178" spans="1:4" ht="16.5" thickBot="1" x14ac:dyDescent="0.3">
      <c r="A178" s="7" t="s">
        <v>379</v>
      </c>
      <c r="B178" s="8" t="s">
        <v>380</v>
      </c>
      <c r="C178" s="8" t="s">
        <v>28</v>
      </c>
      <c r="D178" s="9">
        <f t="shared" si="8"/>
        <v>104.3298109</v>
      </c>
    </row>
    <row r="179" spans="1:4" ht="16.5" thickBot="1" x14ac:dyDescent="0.3">
      <c r="A179" s="7" t="s">
        <v>381</v>
      </c>
      <c r="B179" s="8" t="s">
        <v>382</v>
      </c>
      <c r="C179" s="8" t="s">
        <v>12</v>
      </c>
      <c r="D179" s="9">
        <f t="shared" si="8"/>
        <v>132.75497199999998</v>
      </c>
    </row>
    <row r="180" spans="1:4" ht="16.5" thickBot="1" x14ac:dyDescent="0.3">
      <c r="A180" s="7" t="s">
        <v>383</v>
      </c>
      <c r="B180" s="8" t="s">
        <v>384</v>
      </c>
      <c r="C180" s="8" t="s">
        <v>385</v>
      </c>
      <c r="D180" s="9">
        <f t="shared" si="8"/>
        <v>112.7393029</v>
      </c>
    </row>
    <row r="181" spans="1:4" ht="16.5" thickBot="1" x14ac:dyDescent="0.3">
      <c r="A181" s="7" t="s">
        <v>386</v>
      </c>
      <c r="B181" s="8" t="s">
        <v>387</v>
      </c>
      <c r="C181" s="8" t="s">
        <v>48</v>
      </c>
      <c r="D181" s="9">
        <f t="shared" si="8"/>
        <v>105.1707601</v>
      </c>
    </row>
    <row r="182" spans="1:4" ht="16.5" thickBot="1" x14ac:dyDescent="0.3">
      <c r="A182" s="7" t="s">
        <v>388</v>
      </c>
      <c r="B182" s="8" t="s">
        <v>261</v>
      </c>
      <c r="C182" s="8" t="s">
        <v>48</v>
      </c>
      <c r="D182" s="9">
        <f t="shared" si="8"/>
        <v>105.1707601</v>
      </c>
    </row>
    <row r="183" spans="1:4" ht="16.5" thickBot="1" x14ac:dyDescent="0.3">
      <c r="A183" s="7" t="s">
        <v>389</v>
      </c>
      <c r="B183" s="8" t="s">
        <v>390</v>
      </c>
      <c r="C183" s="8" t="s">
        <v>67</v>
      </c>
      <c r="D183" s="9">
        <f t="shared" si="8"/>
        <v>112.09780959999999</v>
      </c>
    </row>
    <row r="184" spans="1:4" ht="16.5" thickBot="1" x14ac:dyDescent="0.3">
      <c r="A184" s="7" t="s">
        <v>391</v>
      </c>
      <c r="B184" s="8" t="s">
        <v>392</v>
      </c>
      <c r="C184" s="8" t="s">
        <v>48</v>
      </c>
      <c r="D184" s="9">
        <f t="shared" si="8"/>
        <v>105.1707601</v>
      </c>
    </row>
    <row r="185" spans="1:4" ht="16.5" thickBot="1" x14ac:dyDescent="0.3">
      <c r="A185" s="7" t="s">
        <v>393</v>
      </c>
      <c r="B185" s="8" t="s">
        <v>394</v>
      </c>
      <c r="C185" s="8" t="s">
        <v>6</v>
      </c>
      <c r="D185" s="9">
        <f t="shared" si="8"/>
        <v>131.66065989999998</v>
      </c>
    </row>
    <row r="186" spans="1:4" ht="16.5" thickBot="1" x14ac:dyDescent="0.3">
      <c r="A186" s="7" t="s">
        <v>395</v>
      </c>
      <c r="B186" s="8" t="s">
        <v>396</v>
      </c>
      <c r="C186" s="8" t="s">
        <v>28</v>
      </c>
      <c r="D186" s="9">
        <f t="shared" si="8"/>
        <v>104.3298109</v>
      </c>
    </row>
    <row r="187" spans="1:4" ht="16.5" thickBot="1" x14ac:dyDescent="0.3">
      <c r="A187" s="7" t="s">
        <v>397</v>
      </c>
      <c r="B187" s="8" t="s">
        <v>398</v>
      </c>
      <c r="C187" s="8" t="s">
        <v>83</v>
      </c>
      <c r="D187" s="9">
        <f t="shared" si="8"/>
        <v>130.760413</v>
      </c>
    </row>
    <row r="188" spans="1:4" ht="16.5" thickBot="1" x14ac:dyDescent="0.3">
      <c r="A188" s="7" t="s">
        <v>399</v>
      </c>
      <c r="B188" s="8" t="s">
        <v>400</v>
      </c>
      <c r="C188" s="8" t="s">
        <v>23</v>
      </c>
      <c r="D188" s="9">
        <f t="shared" si="8"/>
        <v>124.2214939</v>
      </c>
    </row>
    <row r="189" spans="1:4" ht="16.5" thickBot="1" x14ac:dyDescent="0.3">
      <c r="A189" s="7" t="s">
        <v>401</v>
      </c>
      <c r="B189" s="8" t="s">
        <v>402</v>
      </c>
      <c r="C189" s="8" t="s">
        <v>48</v>
      </c>
      <c r="D189" s="9">
        <f t="shared" si="8"/>
        <v>105.1707601</v>
      </c>
    </row>
    <row r="190" spans="1:4" ht="16.5" thickBot="1" x14ac:dyDescent="0.3">
      <c r="A190" s="7" t="s">
        <v>403</v>
      </c>
      <c r="B190" s="8" t="s">
        <v>404</v>
      </c>
      <c r="C190" s="8" t="s">
        <v>28</v>
      </c>
      <c r="D190" s="9">
        <f t="shared" si="8"/>
        <v>104.3298109</v>
      </c>
    </row>
    <row r="191" spans="1:4" ht="16.5" thickBot="1" x14ac:dyDescent="0.3">
      <c r="A191" s="7" t="s">
        <v>405</v>
      </c>
      <c r="B191" s="8" t="s">
        <v>406</v>
      </c>
      <c r="C191" s="8" t="s">
        <v>407</v>
      </c>
      <c r="D191" s="9">
        <f t="shared" si="8"/>
        <v>112.2864841</v>
      </c>
    </row>
    <row r="192" spans="1:4" ht="16.5" thickBot="1" x14ac:dyDescent="0.3">
      <c r="A192" s="7" t="s">
        <v>408</v>
      </c>
      <c r="B192" s="8" t="s">
        <v>409</v>
      </c>
      <c r="C192" s="8" t="s">
        <v>159</v>
      </c>
      <c r="D192" s="9">
        <f t="shared" si="8"/>
        <v>132.93825579999998</v>
      </c>
    </row>
    <row r="193" spans="1:4" ht="16.5" thickBot="1" x14ac:dyDescent="0.3">
      <c r="A193" s="7" t="s">
        <v>410</v>
      </c>
      <c r="B193" s="8" t="s">
        <v>411</v>
      </c>
      <c r="C193" s="8" t="s">
        <v>6</v>
      </c>
      <c r="D193" s="9">
        <f t="shared" si="8"/>
        <v>131.66065989999998</v>
      </c>
    </row>
    <row r="194" spans="1:4" ht="16.5" thickBot="1" x14ac:dyDescent="0.3">
      <c r="A194" s="7" t="s">
        <v>412</v>
      </c>
      <c r="B194" s="8" t="s">
        <v>413</v>
      </c>
      <c r="C194" s="8" t="s">
        <v>28</v>
      </c>
      <c r="D194" s="9">
        <f t="shared" si="8"/>
        <v>104.3298109</v>
      </c>
    </row>
    <row r="195" spans="1:4" ht="16.5" thickBot="1" x14ac:dyDescent="0.3">
      <c r="A195" s="7" t="s">
        <v>414</v>
      </c>
      <c r="B195" s="8" t="s">
        <v>415</v>
      </c>
      <c r="C195" s="8" t="s">
        <v>23</v>
      </c>
      <c r="D195" s="9">
        <f t="shared" si="8"/>
        <v>124.2214939</v>
      </c>
    </row>
    <row r="196" spans="1:4" ht="16.5" thickBot="1" x14ac:dyDescent="0.3">
      <c r="A196" s="7" t="s">
        <v>416</v>
      </c>
      <c r="B196" s="8" t="s">
        <v>417</v>
      </c>
      <c r="C196" s="8" t="s">
        <v>101</v>
      </c>
      <c r="D196" s="9">
        <f t="shared" si="8"/>
        <v>104.4807505</v>
      </c>
    </row>
    <row r="197" spans="1:4" ht="16.5" thickBot="1" x14ac:dyDescent="0.3">
      <c r="A197" s="7" t="s">
        <v>418</v>
      </c>
      <c r="B197" s="8" t="s">
        <v>419</v>
      </c>
      <c r="C197" s="8" t="s">
        <v>83</v>
      </c>
      <c r="D197" s="9">
        <f t="shared" si="8"/>
        <v>130.760413</v>
      </c>
    </row>
    <row r="198" spans="1:4" ht="16.5" thickBot="1" x14ac:dyDescent="0.3">
      <c r="A198" s="7" t="s">
        <v>420</v>
      </c>
      <c r="B198" s="8" t="s">
        <v>421</v>
      </c>
      <c r="C198" s="8" t="s">
        <v>76</v>
      </c>
      <c r="D198" s="9">
        <f t="shared" si="8"/>
        <v>104.47535980000001</v>
      </c>
    </row>
    <row r="199" spans="1:4" ht="16.5" thickBot="1" x14ac:dyDescent="0.3">
      <c r="A199" s="7" t="s">
        <v>422</v>
      </c>
      <c r="B199" s="8" t="s">
        <v>423</v>
      </c>
      <c r="C199" s="8" t="s">
        <v>28</v>
      </c>
      <c r="D199" s="9">
        <f>89.845*(0.6*C199+0.4)*1.071</f>
        <v>111.73722747389999</v>
      </c>
    </row>
    <row r="200" spans="1:4" ht="16.5" thickBot="1" x14ac:dyDescent="0.3">
      <c r="A200" s="7" t="s">
        <v>424</v>
      </c>
      <c r="B200" s="8" t="s">
        <v>425</v>
      </c>
      <c r="C200" s="8" t="s">
        <v>28</v>
      </c>
      <c r="D200" s="9">
        <f t="shared" ref="D200:D231" si="9">89.845*(0.6*C200+0.4)</f>
        <v>104.3298109</v>
      </c>
    </row>
    <row r="201" spans="1:4" ht="16.5" thickBot="1" x14ac:dyDescent="0.3">
      <c r="A201" s="7" t="s">
        <v>426</v>
      </c>
      <c r="B201" s="8" t="s">
        <v>427</v>
      </c>
      <c r="C201" s="8" t="s">
        <v>23</v>
      </c>
      <c r="D201" s="9">
        <f t="shared" si="9"/>
        <v>124.2214939</v>
      </c>
    </row>
    <row r="202" spans="1:4" ht="16.5" thickBot="1" x14ac:dyDescent="0.3">
      <c r="A202" s="7" t="s">
        <v>428</v>
      </c>
      <c r="B202" s="8" t="s">
        <v>429</v>
      </c>
      <c r="C202" s="8" t="s">
        <v>12</v>
      </c>
      <c r="D202" s="9">
        <f t="shared" si="9"/>
        <v>132.75497199999998</v>
      </c>
    </row>
    <row r="203" spans="1:4" ht="16.5" thickBot="1" x14ac:dyDescent="0.3">
      <c r="A203" s="7" t="s">
        <v>430</v>
      </c>
      <c r="B203" s="8" t="s">
        <v>431</v>
      </c>
      <c r="C203" s="8" t="s">
        <v>76</v>
      </c>
      <c r="D203" s="9">
        <f t="shared" si="9"/>
        <v>104.47535980000001</v>
      </c>
    </row>
    <row r="204" spans="1:4" ht="16.5" thickBot="1" x14ac:dyDescent="0.3">
      <c r="A204" s="7" t="s">
        <v>432</v>
      </c>
      <c r="B204" s="8" t="s">
        <v>433</v>
      </c>
      <c r="C204" s="8" t="s">
        <v>28</v>
      </c>
      <c r="D204" s="9">
        <f t="shared" si="9"/>
        <v>104.3298109</v>
      </c>
    </row>
    <row r="205" spans="1:4" ht="16.5" thickBot="1" x14ac:dyDescent="0.3">
      <c r="A205" s="7" t="s">
        <v>434</v>
      </c>
      <c r="B205" s="8" t="s">
        <v>435</v>
      </c>
      <c r="C205" s="8" t="s">
        <v>104</v>
      </c>
      <c r="D205" s="9">
        <f t="shared" si="9"/>
        <v>127.97342110000001</v>
      </c>
    </row>
    <row r="206" spans="1:4" ht="16.5" thickBot="1" x14ac:dyDescent="0.3">
      <c r="A206" s="7" t="s">
        <v>436</v>
      </c>
      <c r="B206" s="8" t="s">
        <v>437</v>
      </c>
      <c r="C206" s="8" t="s">
        <v>76</v>
      </c>
      <c r="D206" s="9">
        <f t="shared" si="9"/>
        <v>104.47535980000001</v>
      </c>
    </row>
    <row r="207" spans="1:4" ht="16.5" thickBot="1" x14ac:dyDescent="0.3">
      <c r="A207" s="7" t="s">
        <v>438</v>
      </c>
      <c r="B207" s="8" t="s">
        <v>439</v>
      </c>
      <c r="C207" s="8" t="s">
        <v>67</v>
      </c>
      <c r="D207" s="9">
        <f t="shared" si="9"/>
        <v>112.09780959999999</v>
      </c>
    </row>
    <row r="208" spans="1:4" ht="16.5" thickBot="1" x14ac:dyDescent="0.3">
      <c r="A208" s="7" t="s">
        <v>440</v>
      </c>
      <c r="B208" s="8" t="s">
        <v>441</v>
      </c>
      <c r="C208" s="8" t="s">
        <v>76</v>
      </c>
      <c r="D208" s="9">
        <f t="shared" si="9"/>
        <v>104.47535980000001</v>
      </c>
    </row>
    <row r="209" spans="1:4" ht="16.5" thickBot="1" x14ac:dyDescent="0.3">
      <c r="A209" s="7" t="s">
        <v>442</v>
      </c>
      <c r="B209" s="8" t="s">
        <v>443</v>
      </c>
      <c r="C209" s="8" t="s">
        <v>385</v>
      </c>
      <c r="D209" s="9">
        <f t="shared" si="9"/>
        <v>112.7393029</v>
      </c>
    </row>
    <row r="210" spans="1:4" ht="16.5" thickBot="1" x14ac:dyDescent="0.3">
      <c r="A210" s="7" t="s">
        <v>444</v>
      </c>
      <c r="B210" s="8" t="s">
        <v>445</v>
      </c>
      <c r="C210" s="8" t="s">
        <v>67</v>
      </c>
      <c r="D210" s="9">
        <f t="shared" si="9"/>
        <v>112.09780959999999</v>
      </c>
    </row>
    <row r="211" spans="1:4" ht="16.5" thickBot="1" x14ac:dyDescent="0.3">
      <c r="A211" s="7" t="s">
        <v>446</v>
      </c>
      <c r="B211" s="8" t="s">
        <v>447</v>
      </c>
      <c r="C211" s="8" t="s">
        <v>48</v>
      </c>
      <c r="D211" s="9">
        <f t="shared" si="9"/>
        <v>105.1707601</v>
      </c>
    </row>
    <row r="212" spans="1:4" ht="16.5" thickBot="1" x14ac:dyDescent="0.3">
      <c r="A212" s="7" t="s">
        <v>448</v>
      </c>
      <c r="B212" s="8" t="s">
        <v>449</v>
      </c>
      <c r="C212" s="8" t="s">
        <v>28</v>
      </c>
      <c r="D212" s="9">
        <f t="shared" si="9"/>
        <v>104.3298109</v>
      </c>
    </row>
    <row r="213" spans="1:4" ht="16.5" thickBot="1" x14ac:dyDescent="0.3">
      <c r="A213" s="7" t="s">
        <v>450</v>
      </c>
      <c r="B213" s="8" t="s">
        <v>451</v>
      </c>
      <c r="C213" s="8" t="s">
        <v>76</v>
      </c>
      <c r="D213" s="9">
        <f t="shared" si="9"/>
        <v>104.47535980000001</v>
      </c>
    </row>
    <row r="214" spans="1:4" ht="16.5" thickBot="1" x14ac:dyDescent="0.3">
      <c r="A214" s="7" t="s">
        <v>452</v>
      </c>
      <c r="B214" s="8" t="s">
        <v>453</v>
      </c>
      <c r="C214" s="8" t="s">
        <v>28</v>
      </c>
      <c r="D214" s="9">
        <f t="shared" si="9"/>
        <v>104.3298109</v>
      </c>
    </row>
    <row r="215" spans="1:4" ht="16.5" thickBot="1" x14ac:dyDescent="0.3">
      <c r="A215" s="7" t="s">
        <v>454</v>
      </c>
      <c r="B215" s="8" t="s">
        <v>455</v>
      </c>
      <c r="C215" s="8" t="s">
        <v>76</v>
      </c>
      <c r="D215" s="9">
        <f t="shared" si="9"/>
        <v>104.47535980000001</v>
      </c>
    </row>
    <row r="216" spans="1:4" ht="16.5" thickBot="1" x14ac:dyDescent="0.3">
      <c r="A216" s="7" t="s">
        <v>456</v>
      </c>
      <c r="B216" s="8" t="s">
        <v>457</v>
      </c>
      <c r="C216" s="8" t="s">
        <v>48</v>
      </c>
      <c r="D216" s="9">
        <f t="shared" si="9"/>
        <v>105.1707601</v>
      </c>
    </row>
    <row r="217" spans="1:4" ht="16.5" thickBot="1" x14ac:dyDescent="0.3">
      <c r="A217" s="7" t="s">
        <v>458</v>
      </c>
      <c r="B217" s="8" t="s">
        <v>459</v>
      </c>
      <c r="C217" s="8" t="s">
        <v>101</v>
      </c>
      <c r="D217" s="9">
        <f t="shared" si="9"/>
        <v>104.4807505</v>
      </c>
    </row>
    <row r="218" spans="1:4" ht="16.5" thickBot="1" x14ac:dyDescent="0.3">
      <c r="A218" s="7" t="s">
        <v>460</v>
      </c>
      <c r="B218" s="8" t="s">
        <v>461</v>
      </c>
      <c r="C218" s="8" t="s">
        <v>48</v>
      </c>
      <c r="D218" s="9">
        <f t="shared" si="9"/>
        <v>105.1707601</v>
      </c>
    </row>
    <row r="219" spans="1:4" ht="16.5" thickBot="1" x14ac:dyDescent="0.3">
      <c r="A219" s="7" t="s">
        <v>462</v>
      </c>
      <c r="B219" s="8" t="s">
        <v>463</v>
      </c>
      <c r="C219" s="8" t="s">
        <v>76</v>
      </c>
      <c r="D219" s="9">
        <f t="shared" si="9"/>
        <v>104.47535980000001</v>
      </c>
    </row>
    <row r="220" spans="1:4" ht="16.5" thickBot="1" x14ac:dyDescent="0.3">
      <c r="A220" s="7" t="s">
        <v>464</v>
      </c>
      <c r="B220" s="8" t="s">
        <v>465</v>
      </c>
      <c r="C220" s="8" t="s">
        <v>23</v>
      </c>
      <c r="D220" s="9">
        <f t="shared" si="9"/>
        <v>124.2214939</v>
      </c>
    </row>
    <row r="221" spans="1:4" ht="16.5" thickBot="1" x14ac:dyDescent="0.3">
      <c r="A221" s="7" t="s">
        <v>466</v>
      </c>
      <c r="B221" s="8" t="s">
        <v>467</v>
      </c>
      <c r="C221" s="8" t="s">
        <v>48</v>
      </c>
      <c r="D221" s="9">
        <f t="shared" si="9"/>
        <v>105.1707601</v>
      </c>
    </row>
    <row r="222" spans="1:4" ht="16.5" thickBot="1" x14ac:dyDescent="0.3">
      <c r="A222" s="7" t="s">
        <v>468</v>
      </c>
      <c r="B222" s="8" t="s">
        <v>469</v>
      </c>
      <c r="C222" s="8" t="s">
        <v>23</v>
      </c>
      <c r="D222" s="9">
        <f t="shared" si="9"/>
        <v>124.2214939</v>
      </c>
    </row>
    <row r="223" spans="1:4" ht="16.5" thickBot="1" x14ac:dyDescent="0.3">
      <c r="A223" s="7" t="s">
        <v>470</v>
      </c>
      <c r="B223" s="8" t="s">
        <v>471</v>
      </c>
      <c r="C223" s="8" t="s">
        <v>76</v>
      </c>
      <c r="D223" s="9">
        <f t="shared" si="9"/>
        <v>104.47535980000001</v>
      </c>
    </row>
    <row r="224" spans="1:4" ht="16.5" thickBot="1" x14ac:dyDescent="0.3">
      <c r="A224" s="7" t="s">
        <v>472</v>
      </c>
      <c r="B224" s="8" t="s">
        <v>473</v>
      </c>
      <c r="C224" s="8" t="s">
        <v>43</v>
      </c>
      <c r="D224" s="9">
        <f t="shared" si="9"/>
        <v>135.30477310000001</v>
      </c>
    </row>
    <row r="225" spans="1:4" ht="16.5" thickBot="1" x14ac:dyDescent="0.3">
      <c r="A225" s="7" t="s">
        <v>474</v>
      </c>
      <c r="B225" s="8" t="s">
        <v>475</v>
      </c>
      <c r="C225" s="8" t="s">
        <v>28</v>
      </c>
      <c r="D225" s="9">
        <f t="shared" si="9"/>
        <v>104.3298109</v>
      </c>
    </row>
    <row r="226" spans="1:4" ht="16.5" thickBot="1" x14ac:dyDescent="0.3">
      <c r="A226" s="7" t="s">
        <v>476</v>
      </c>
      <c r="B226" s="8" t="s">
        <v>477</v>
      </c>
      <c r="C226" s="8" t="s">
        <v>48</v>
      </c>
      <c r="D226" s="9">
        <f t="shared" si="9"/>
        <v>105.1707601</v>
      </c>
    </row>
    <row r="227" spans="1:4" ht="16.5" thickBot="1" x14ac:dyDescent="0.3">
      <c r="A227" s="7" t="s">
        <v>478</v>
      </c>
      <c r="B227" s="8" t="s">
        <v>479</v>
      </c>
      <c r="C227" s="8" t="s">
        <v>67</v>
      </c>
      <c r="D227" s="9">
        <f t="shared" si="9"/>
        <v>112.09780959999999</v>
      </c>
    </row>
    <row r="228" spans="1:4" ht="16.5" thickBot="1" x14ac:dyDescent="0.3">
      <c r="A228" s="7" t="s">
        <v>480</v>
      </c>
      <c r="B228" s="8" t="s">
        <v>481</v>
      </c>
      <c r="C228" s="8" t="s">
        <v>48</v>
      </c>
      <c r="D228" s="9">
        <f t="shared" si="9"/>
        <v>105.1707601</v>
      </c>
    </row>
    <row r="229" spans="1:4" ht="16.5" thickBot="1" x14ac:dyDescent="0.3">
      <c r="A229" s="7" t="s">
        <v>482</v>
      </c>
      <c r="B229" s="8" t="s">
        <v>483</v>
      </c>
      <c r="C229" s="8" t="s">
        <v>67</v>
      </c>
      <c r="D229" s="9">
        <f t="shared" si="9"/>
        <v>112.09780959999999</v>
      </c>
    </row>
    <row r="230" spans="1:4" ht="16.5" thickBot="1" x14ac:dyDescent="0.3">
      <c r="A230" s="7" t="s">
        <v>484</v>
      </c>
      <c r="B230" s="8" t="s">
        <v>485</v>
      </c>
      <c r="C230" s="8" t="s">
        <v>238</v>
      </c>
      <c r="D230" s="9">
        <f t="shared" si="9"/>
        <v>105.38638809999999</v>
      </c>
    </row>
    <row r="231" spans="1:4" ht="16.5" thickBot="1" x14ac:dyDescent="0.3">
      <c r="A231" s="7" t="s">
        <v>486</v>
      </c>
      <c r="B231" s="8" t="s">
        <v>487</v>
      </c>
      <c r="C231" s="8" t="s">
        <v>28</v>
      </c>
      <c r="D231" s="9">
        <f t="shared" si="9"/>
        <v>104.3298109</v>
      </c>
    </row>
    <row r="232" spans="1:4" ht="16.5" thickBot="1" x14ac:dyDescent="0.3">
      <c r="A232" s="7" t="s">
        <v>488</v>
      </c>
      <c r="B232" s="8" t="s">
        <v>489</v>
      </c>
      <c r="C232" s="8" t="s">
        <v>48</v>
      </c>
      <c r="D232" s="9">
        <f t="shared" ref="D232:D263" si="10">89.845*(0.6*C232+0.4)</f>
        <v>105.1707601</v>
      </c>
    </row>
    <row r="233" spans="1:4" ht="16.5" thickBot="1" x14ac:dyDescent="0.3">
      <c r="A233" s="7" t="s">
        <v>490</v>
      </c>
      <c r="B233" s="8" t="s">
        <v>491</v>
      </c>
      <c r="C233" s="8" t="s">
        <v>48</v>
      </c>
      <c r="D233" s="9">
        <f t="shared" si="10"/>
        <v>105.1707601</v>
      </c>
    </row>
    <row r="234" spans="1:4" ht="16.5" thickBot="1" x14ac:dyDescent="0.3">
      <c r="A234" s="7" t="s">
        <v>492</v>
      </c>
      <c r="B234" s="8" t="s">
        <v>493</v>
      </c>
      <c r="C234" s="8" t="s">
        <v>12</v>
      </c>
      <c r="D234" s="9">
        <f t="shared" si="10"/>
        <v>132.75497199999998</v>
      </c>
    </row>
    <row r="235" spans="1:4" ht="16.5" thickBot="1" x14ac:dyDescent="0.3">
      <c r="A235" s="7" t="s">
        <v>494</v>
      </c>
      <c r="B235" s="8" t="s">
        <v>495</v>
      </c>
      <c r="C235" s="8" t="s">
        <v>23</v>
      </c>
      <c r="D235" s="9">
        <f t="shared" si="10"/>
        <v>124.2214939</v>
      </c>
    </row>
    <row r="236" spans="1:4" ht="16.5" thickBot="1" x14ac:dyDescent="0.3">
      <c r="A236" s="7" t="s">
        <v>496</v>
      </c>
      <c r="B236" s="8" t="s">
        <v>497</v>
      </c>
      <c r="C236" s="8" t="s">
        <v>48</v>
      </c>
      <c r="D236" s="9">
        <f t="shared" si="10"/>
        <v>105.1707601</v>
      </c>
    </row>
    <row r="237" spans="1:4" ht="16.5" thickBot="1" x14ac:dyDescent="0.3">
      <c r="A237" s="7" t="s">
        <v>498</v>
      </c>
      <c r="B237" s="8" t="s">
        <v>499</v>
      </c>
      <c r="C237" s="8" t="s">
        <v>76</v>
      </c>
      <c r="D237" s="9">
        <f t="shared" si="10"/>
        <v>104.47535980000001</v>
      </c>
    </row>
    <row r="238" spans="1:4" ht="16.5" thickBot="1" x14ac:dyDescent="0.3">
      <c r="A238" s="7" t="s">
        <v>500</v>
      </c>
      <c r="B238" s="8" t="s">
        <v>501</v>
      </c>
      <c r="C238" s="8" t="s">
        <v>28</v>
      </c>
      <c r="D238" s="9">
        <f t="shared" si="10"/>
        <v>104.3298109</v>
      </c>
    </row>
    <row r="239" spans="1:4" ht="16.5" thickBot="1" x14ac:dyDescent="0.3">
      <c r="A239" s="7" t="s">
        <v>502</v>
      </c>
      <c r="B239" s="8" t="s">
        <v>503</v>
      </c>
      <c r="C239" s="8" t="s">
        <v>28</v>
      </c>
      <c r="D239" s="9">
        <f t="shared" si="10"/>
        <v>104.3298109</v>
      </c>
    </row>
    <row r="240" spans="1:4" ht="16.5" thickBot="1" x14ac:dyDescent="0.3">
      <c r="A240" s="7" t="s">
        <v>504</v>
      </c>
      <c r="B240" s="8" t="s">
        <v>505</v>
      </c>
      <c r="C240" s="8" t="s">
        <v>43</v>
      </c>
      <c r="D240" s="9">
        <f t="shared" si="10"/>
        <v>135.30477310000001</v>
      </c>
    </row>
    <row r="241" spans="1:4" ht="16.5" thickBot="1" x14ac:dyDescent="0.3">
      <c r="A241" s="7" t="s">
        <v>506</v>
      </c>
      <c r="B241" s="8" t="s">
        <v>507</v>
      </c>
      <c r="C241" s="8" t="s">
        <v>83</v>
      </c>
      <c r="D241" s="9">
        <f t="shared" si="10"/>
        <v>130.760413</v>
      </c>
    </row>
    <row r="242" spans="1:4" ht="16.5" thickBot="1" x14ac:dyDescent="0.3">
      <c r="A242" s="7" t="s">
        <v>508</v>
      </c>
      <c r="B242" s="8" t="s">
        <v>509</v>
      </c>
      <c r="C242" s="8" t="s">
        <v>104</v>
      </c>
      <c r="D242" s="9">
        <f t="shared" si="10"/>
        <v>127.97342110000001</v>
      </c>
    </row>
    <row r="243" spans="1:4" ht="16.5" thickBot="1" x14ac:dyDescent="0.3">
      <c r="A243" s="7" t="s">
        <v>510</v>
      </c>
      <c r="B243" s="8" t="s">
        <v>511</v>
      </c>
      <c r="C243" s="8" t="s">
        <v>67</v>
      </c>
      <c r="D243" s="9">
        <f t="shared" si="10"/>
        <v>112.09780959999999</v>
      </c>
    </row>
    <row r="244" spans="1:4" ht="16.5" thickBot="1" x14ac:dyDescent="0.3">
      <c r="A244" s="7" t="s">
        <v>512</v>
      </c>
      <c r="B244" s="8" t="s">
        <v>513</v>
      </c>
      <c r="C244" s="8" t="s">
        <v>9</v>
      </c>
      <c r="D244" s="9">
        <f t="shared" si="10"/>
        <v>108.1679893</v>
      </c>
    </row>
    <row r="245" spans="1:4" ht="16.5" thickBot="1" x14ac:dyDescent="0.3">
      <c r="A245" s="7" t="s">
        <v>514</v>
      </c>
      <c r="B245" s="8" t="s">
        <v>515</v>
      </c>
      <c r="C245" s="8" t="s">
        <v>28</v>
      </c>
      <c r="D245" s="9">
        <f t="shared" si="10"/>
        <v>104.3298109</v>
      </c>
    </row>
    <row r="246" spans="1:4" ht="16.5" thickBot="1" x14ac:dyDescent="0.3">
      <c r="A246" s="7" t="s">
        <v>516</v>
      </c>
      <c r="B246" s="8" t="s">
        <v>517</v>
      </c>
      <c r="C246" s="8" t="s">
        <v>48</v>
      </c>
      <c r="D246" s="9">
        <f t="shared" si="10"/>
        <v>105.1707601</v>
      </c>
    </row>
    <row r="247" spans="1:4" ht="16.5" thickBot="1" x14ac:dyDescent="0.3">
      <c r="A247" s="7" t="s">
        <v>518</v>
      </c>
      <c r="B247" s="8" t="s">
        <v>519</v>
      </c>
      <c r="C247" s="8" t="s">
        <v>28</v>
      </c>
      <c r="D247" s="9">
        <f t="shared" si="10"/>
        <v>104.3298109</v>
      </c>
    </row>
    <row r="248" spans="1:4" ht="16.5" thickBot="1" x14ac:dyDescent="0.3">
      <c r="A248" s="7" t="s">
        <v>520</v>
      </c>
      <c r="B248" s="8" t="s">
        <v>521</v>
      </c>
      <c r="C248" s="8" t="s">
        <v>101</v>
      </c>
      <c r="D248" s="9">
        <f t="shared" si="10"/>
        <v>104.4807505</v>
      </c>
    </row>
    <row r="249" spans="1:4" ht="16.5" thickBot="1" x14ac:dyDescent="0.3">
      <c r="A249" s="7" t="s">
        <v>522</v>
      </c>
      <c r="B249" s="8" t="s">
        <v>523</v>
      </c>
      <c r="C249" s="8" t="s">
        <v>28</v>
      </c>
      <c r="D249" s="9">
        <f t="shared" si="10"/>
        <v>104.3298109</v>
      </c>
    </row>
    <row r="250" spans="1:4" ht="16.5" thickBot="1" x14ac:dyDescent="0.3">
      <c r="A250" s="7" t="s">
        <v>524</v>
      </c>
      <c r="B250" s="8" t="s">
        <v>525</v>
      </c>
      <c r="C250" s="8" t="s">
        <v>211</v>
      </c>
      <c r="D250" s="9">
        <f t="shared" si="10"/>
        <v>137.98934170000001</v>
      </c>
    </row>
    <row r="251" spans="1:4" ht="16.5" thickBot="1" x14ac:dyDescent="0.3">
      <c r="A251" s="7" t="s">
        <v>526</v>
      </c>
      <c r="B251" s="8" t="s">
        <v>527</v>
      </c>
      <c r="C251" s="8" t="s">
        <v>48</v>
      </c>
      <c r="D251" s="9">
        <f t="shared" si="10"/>
        <v>105.1707601</v>
      </c>
    </row>
    <row r="252" spans="1:4" ht="16.5" thickBot="1" x14ac:dyDescent="0.3">
      <c r="A252" s="7" t="s">
        <v>528</v>
      </c>
      <c r="B252" s="8" t="s">
        <v>529</v>
      </c>
      <c r="C252" s="8" t="s">
        <v>48</v>
      </c>
      <c r="D252" s="9">
        <f t="shared" si="10"/>
        <v>105.1707601</v>
      </c>
    </row>
    <row r="253" spans="1:4" ht="16.5" thickBot="1" x14ac:dyDescent="0.3">
      <c r="A253" s="7" t="s">
        <v>530</v>
      </c>
      <c r="B253" s="8" t="s">
        <v>531</v>
      </c>
      <c r="C253" s="8" t="s">
        <v>28</v>
      </c>
      <c r="D253" s="9">
        <f t="shared" si="10"/>
        <v>104.3298109</v>
      </c>
    </row>
    <row r="254" spans="1:4" ht="16.5" thickBot="1" x14ac:dyDescent="0.3">
      <c r="A254" s="7" t="s">
        <v>532</v>
      </c>
      <c r="B254" s="8" t="s">
        <v>533</v>
      </c>
      <c r="C254" s="8" t="s">
        <v>202</v>
      </c>
      <c r="D254" s="9">
        <f t="shared" si="10"/>
        <v>107.49954249999999</v>
      </c>
    </row>
    <row r="255" spans="1:4" ht="16.5" thickBot="1" x14ac:dyDescent="0.3">
      <c r="A255" s="7" t="s">
        <v>534</v>
      </c>
      <c r="B255" s="8" t="s">
        <v>535</v>
      </c>
      <c r="C255" s="8" t="s">
        <v>48</v>
      </c>
      <c r="D255" s="9">
        <f t="shared" si="10"/>
        <v>105.1707601</v>
      </c>
    </row>
    <row r="256" spans="1:4" ht="16.5" thickBot="1" x14ac:dyDescent="0.3">
      <c r="A256" s="7" t="s">
        <v>536</v>
      </c>
      <c r="B256" s="8" t="s">
        <v>537</v>
      </c>
      <c r="C256" s="8" t="s">
        <v>48</v>
      </c>
      <c r="D256" s="9">
        <f t="shared" si="10"/>
        <v>105.1707601</v>
      </c>
    </row>
    <row r="257" spans="1:4" ht="16.5" thickBot="1" x14ac:dyDescent="0.3">
      <c r="A257" s="7" t="s">
        <v>538</v>
      </c>
      <c r="B257" s="8" t="s">
        <v>539</v>
      </c>
      <c r="C257" s="8" t="s">
        <v>48</v>
      </c>
      <c r="D257" s="9">
        <f t="shared" si="10"/>
        <v>105.1707601</v>
      </c>
    </row>
    <row r="258" spans="1:4" ht="16.5" thickBot="1" x14ac:dyDescent="0.3">
      <c r="A258" s="7" t="s">
        <v>540</v>
      </c>
      <c r="B258" s="8" t="s">
        <v>541</v>
      </c>
      <c r="C258" s="8" t="s">
        <v>48</v>
      </c>
      <c r="D258" s="9">
        <f t="shared" si="10"/>
        <v>105.1707601</v>
      </c>
    </row>
    <row r="259" spans="1:4" ht="16.5" thickBot="1" x14ac:dyDescent="0.3">
      <c r="A259" s="7" t="s">
        <v>542</v>
      </c>
      <c r="B259" s="8" t="s">
        <v>543</v>
      </c>
      <c r="C259" s="8" t="s">
        <v>48</v>
      </c>
      <c r="D259" s="9">
        <f t="shared" si="10"/>
        <v>105.1707601</v>
      </c>
    </row>
    <row r="260" spans="1:4" ht="16.5" thickBot="1" x14ac:dyDescent="0.3">
      <c r="A260" s="7" t="s">
        <v>544</v>
      </c>
      <c r="B260" s="8" t="s">
        <v>545</v>
      </c>
      <c r="C260" s="8" t="s">
        <v>48</v>
      </c>
      <c r="D260" s="9">
        <f t="shared" si="10"/>
        <v>105.1707601</v>
      </c>
    </row>
    <row r="261" spans="1:4" ht="16.5" thickBot="1" x14ac:dyDescent="0.3">
      <c r="A261" s="7" t="s">
        <v>546</v>
      </c>
      <c r="B261" s="8" t="s">
        <v>547</v>
      </c>
      <c r="C261" s="8" t="s">
        <v>48</v>
      </c>
      <c r="D261" s="9">
        <f t="shared" si="10"/>
        <v>105.1707601</v>
      </c>
    </row>
    <row r="262" spans="1:4" ht="16.5" thickBot="1" x14ac:dyDescent="0.3">
      <c r="A262" s="7" t="s">
        <v>548</v>
      </c>
      <c r="B262" s="8" t="s">
        <v>549</v>
      </c>
      <c r="C262" s="8" t="s">
        <v>76</v>
      </c>
      <c r="D262" s="9">
        <f t="shared" si="10"/>
        <v>104.47535980000001</v>
      </c>
    </row>
    <row r="263" spans="1:4" ht="16.5" thickBot="1" x14ac:dyDescent="0.3">
      <c r="A263" s="7" t="s">
        <v>550</v>
      </c>
      <c r="B263" s="8" t="s">
        <v>551</v>
      </c>
      <c r="C263" s="8" t="s">
        <v>76</v>
      </c>
      <c r="D263" s="9">
        <f t="shared" si="10"/>
        <v>104.47535980000001</v>
      </c>
    </row>
    <row r="264" spans="1:4" ht="16.5" thickBot="1" x14ac:dyDescent="0.3">
      <c r="A264" s="7" t="s">
        <v>552</v>
      </c>
      <c r="B264" s="8" t="s">
        <v>553</v>
      </c>
      <c r="C264" s="8" t="s">
        <v>76</v>
      </c>
      <c r="D264" s="9">
        <f t="shared" ref="D264:D294" si="11">89.845*(0.6*C264+0.4)</f>
        <v>104.47535980000001</v>
      </c>
    </row>
    <row r="265" spans="1:4" ht="16.5" thickBot="1" x14ac:dyDescent="0.3">
      <c r="A265" s="7" t="s">
        <v>554</v>
      </c>
      <c r="B265" s="8" t="s">
        <v>555</v>
      </c>
      <c r="C265" s="8" t="s">
        <v>76</v>
      </c>
      <c r="D265" s="9">
        <f t="shared" si="11"/>
        <v>104.47535980000001</v>
      </c>
    </row>
    <row r="266" spans="1:4" ht="16.5" thickBot="1" x14ac:dyDescent="0.3">
      <c r="A266" s="7" t="s">
        <v>556</v>
      </c>
      <c r="B266" s="8" t="s">
        <v>557</v>
      </c>
      <c r="C266" s="8" t="s">
        <v>140</v>
      </c>
      <c r="D266" s="9">
        <f t="shared" si="11"/>
        <v>117.5585887</v>
      </c>
    </row>
    <row r="267" spans="1:4" ht="16.5" thickBot="1" x14ac:dyDescent="0.3">
      <c r="A267" s="7" t="s">
        <v>558</v>
      </c>
      <c r="B267" s="8" t="s">
        <v>559</v>
      </c>
      <c r="C267" s="8" t="s">
        <v>48</v>
      </c>
      <c r="D267" s="9">
        <f t="shared" si="11"/>
        <v>105.1707601</v>
      </c>
    </row>
    <row r="268" spans="1:4" ht="16.5" thickBot="1" x14ac:dyDescent="0.3">
      <c r="A268" s="7" t="s">
        <v>560</v>
      </c>
      <c r="B268" s="8" t="s">
        <v>561</v>
      </c>
      <c r="C268" s="8" t="s">
        <v>12</v>
      </c>
      <c r="D268" s="9">
        <f t="shared" si="11"/>
        <v>132.75497199999998</v>
      </c>
    </row>
    <row r="269" spans="1:4" ht="16.5" thickBot="1" x14ac:dyDescent="0.3">
      <c r="A269" s="7" t="s">
        <v>562</v>
      </c>
      <c r="B269" s="8" t="s">
        <v>563</v>
      </c>
      <c r="C269" s="8" t="s">
        <v>48</v>
      </c>
      <c r="D269" s="9">
        <f t="shared" si="11"/>
        <v>105.1707601</v>
      </c>
    </row>
    <row r="270" spans="1:4" ht="16.5" thickBot="1" x14ac:dyDescent="0.3">
      <c r="A270" s="7" t="s">
        <v>564</v>
      </c>
      <c r="B270" s="8" t="s">
        <v>565</v>
      </c>
      <c r="C270" s="8" t="s">
        <v>28</v>
      </c>
      <c r="D270" s="9">
        <f t="shared" si="11"/>
        <v>104.3298109</v>
      </c>
    </row>
    <row r="271" spans="1:4" ht="16.5" thickBot="1" x14ac:dyDescent="0.3">
      <c r="A271" s="7" t="s">
        <v>566</v>
      </c>
      <c r="B271" s="8" t="s">
        <v>567</v>
      </c>
      <c r="C271" s="8" t="s">
        <v>101</v>
      </c>
      <c r="D271" s="9">
        <f t="shared" si="11"/>
        <v>104.4807505</v>
      </c>
    </row>
    <row r="272" spans="1:4" ht="16.5" thickBot="1" x14ac:dyDescent="0.3">
      <c r="A272" s="7" t="s">
        <v>568</v>
      </c>
      <c r="B272" s="8" t="s">
        <v>569</v>
      </c>
      <c r="C272" s="8" t="s">
        <v>83</v>
      </c>
      <c r="D272" s="9">
        <f t="shared" si="11"/>
        <v>130.760413</v>
      </c>
    </row>
    <row r="273" spans="1:4" ht="16.5" thickBot="1" x14ac:dyDescent="0.3">
      <c r="A273" s="7" t="s">
        <v>570</v>
      </c>
      <c r="B273" s="8" t="s">
        <v>571</v>
      </c>
      <c r="C273" s="8" t="s">
        <v>67</v>
      </c>
      <c r="D273" s="9">
        <f t="shared" si="11"/>
        <v>112.09780959999999</v>
      </c>
    </row>
    <row r="274" spans="1:4" ht="16.5" thickBot="1" x14ac:dyDescent="0.3">
      <c r="A274" s="7" t="s">
        <v>572</v>
      </c>
      <c r="B274" s="8" t="s">
        <v>573</v>
      </c>
      <c r="C274" s="8" t="s">
        <v>48</v>
      </c>
      <c r="D274" s="9">
        <f t="shared" si="11"/>
        <v>105.1707601</v>
      </c>
    </row>
    <row r="275" spans="1:4" ht="16.5" thickBot="1" x14ac:dyDescent="0.3">
      <c r="A275" s="7" t="s">
        <v>574</v>
      </c>
      <c r="B275" s="8" t="s">
        <v>575</v>
      </c>
      <c r="C275" s="8" t="s">
        <v>9</v>
      </c>
      <c r="D275" s="9">
        <f t="shared" si="11"/>
        <v>108.1679893</v>
      </c>
    </row>
    <row r="276" spans="1:4" ht="16.5" thickBot="1" x14ac:dyDescent="0.3">
      <c r="A276" s="7" t="s">
        <v>576</v>
      </c>
      <c r="B276" s="8" t="s">
        <v>577</v>
      </c>
      <c r="C276" s="8" t="s">
        <v>28</v>
      </c>
      <c r="D276" s="9">
        <f t="shared" si="11"/>
        <v>104.3298109</v>
      </c>
    </row>
    <row r="277" spans="1:4" ht="16.5" thickBot="1" x14ac:dyDescent="0.3">
      <c r="A277" s="7" t="s">
        <v>578</v>
      </c>
      <c r="B277" s="8" t="s">
        <v>579</v>
      </c>
      <c r="C277" s="8" t="s">
        <v>580</v>
      </c>
      <c r="D277" s="9">
        <f t="shared" si="11"/>
        <v>107.32704009999999</v>
      </c>
    </row>
    <row r="278" spans="1:4" ht="16.5" thickBot="1" x14ac:dyDescent="0.3">
      <c r="A278" s="7" t="s">
        <v>581</v>
      </c>
      <c r="B278" s="8" t="s">
        <v>582</v>
      </c>
      <c r="C278" s="8" t="s">
        <v>86</v>
      </c>
      <c r="D278" s="9">
        <f t="shared" si="11"/>
        <v>130.67416180000001</v>
      </c>
    </row>
    <row r="279" spans="1:4" ht="16.5" thickBot="1" x14ac:dyDescent="0.3">
      <c r="A279" s="7" t="s">
        <v>583</v>
      </c>
      <c r="B279" s="8" t="s">
        <v>584</v>
      </c>
      <c r="C279" s="8" t="s">
        <v>76</v>
      </c>
      <c r="D279" s="9">
        <f t="shared" si="11"/>
        <v>104.47535980000001</v>
      </c>
    </row>
    <row r="280" spans="1:4" ht="16.5" thickBot="1" x14ac:dyDescent="0.3">
      <c r="A280" s="7" t="s">
        <v>585</v>
      </c>
      <c r="B280" s="8" t="s">
        <v>586</v>
      </c>
      <c r="C280" s="8" t="s">
        <v>28</v>
      </c>
      <c r="D280" s="9">
        <f t="shared" si="11"/>
        <v>104.3298109</v>
      </c>
    </row>
    <row r="281" spans="1:4" ht="16.5" thickBot="1" x14ac:dyDescent="0.3">
      <c r="A281" s="7" t="s">
        <v>587</v>
      </c>
      <c r="B281" s="8" t="s">
        <v>588</v>
      </c>
      <c r="C281" s="8" t="s">
        <v>48</v>
      </c>
      <c r="D281" s="9">
        <f t="shared" si="11"/>
        <v>105.1707601</v>
      </c>
    </row>
    <row r="282" spans="1:4" ht="16.5" thickBot="1" x14ac:dyDescent="0.3">
      <c r="A282" s="7" t="s">
        <v>589</v>
      </c>
      <c r="B282" s="8" t="s">
        <v>590</v>
      </c>
      <c r="C282" s="8" t="s">
        <v>23</v>
      </c>
      <c r="D282" s="9">
        <f t="shared" si="11"/>
        <v>124.2214939</v>
      </c>
    </row>
    <row r="283" spans="1:4" ht="16.5" thickBot="1" x14ac:dyDescent="0.3">
      <c r="A283" s="7" t="s">
        <v>591</v>
      </c>
      <c r="B283" s="8" t="s">
        <v>592</v>
      </c>
      <c r="C283" s="8" t="s">
        <v>6</v>
      </c>
      <c r="D283" s="9">
        <f t="shared" si="11"/>
        <v>131.66065989999998</v>
      </c>
    </row>
    <row r="284" spans="1:4" ht="16.5" thickBot="1" x14ac:dyDescent="0.3">
      <c r="A284" s="7" t="s">
        <v>593</v>
      </c>
      <c r="B284" s="8" t="s">
        <v>594</v>
      </c>
      <c r="C284" s="8" t="s">
        <v>28</v>
      </c>
      <c r="D284" s="9">
        <f t="shared" si="11"/>
        <v>104.3298109</v>
      </c>
    </row>
    <row r="285" spans="1:4" ht="16.5" thickBot="1" x14ac:dyDescent="0.3">
      <c r="A285" s="7" t="s">
        <v>595</v>
      </c>
      <c r="B285" s="8" t="s">
        <v>596</v>
      </c>
      <c r="C285" s="8" t="s">
        <v>48</v>
      </c>
      <c r="D285" s="9">
        <f t="shared" si="11"/>
        <v>105.1707601</v>
      </c>
    </row>
    <row r="286" spans="1:4" ht="16.5" thickBot="1" x14ac:dyDescent="0.3">
      <c r="A286" s="7" t="s">
        <v>597</v>
      </c>
      <c r="B286" s="8" t="s">
        <v>598</v>
      </c>
      <c r="C286" s="8" t="s">
        <v>6</v>
      </c>
      <c r="D286" s="9">
        <f t="shared" si="11"/>
        <v>131.66065989999998</v>
      </c>
    </row>
    <row r="287" spans="1:4" ht="16.5" thickBot="1" x14ac:dyDescent="0.3">
      <c r="A287" s="7" t="s">
        <v>599</v>
      </c>
      <c r="B287" s="8" t="s">
        <v>600</v>
      </c>
      <c r="C287" s="8" t="s">
        <v>101</v>
      </c>
      <c r="D287" s="9">
        <f t="shared" si="11"/>
        <v>104.4807505</v>
      </c>
    </row>
    <row r="288" spans="1:4" ht="16.5" thickBot="1" x14ac:dyDescent="0.3">
      <c r="A288" s="7" t="s">
        <v>601</v>
      </c>
      <c r="B288" s="8" t="s">
        <v>602</v>
      </c>
      <c r="C288" s="8" t="s">
        <v>48</v>
      </c>
      <c r="D288" s="9">
        <f t="shared" si="11"/>
        <v>105.1707601</v>
      </c>
    </row>
    <row r="289" spans="1:4" ht="16.5" thickBot="1" x14ac:dyDescent="0.3">
      <c r="A289" s="7" t="s">
        <v>603</v>
      </c>
      <c r="B289" s="8" t="s">
        <v>604</v>
      </c>
      <c r="C289" s="8" t="s">
        <v>76</v>
      </c>
      <c r="D289" s="9">
        <f t="shared" si="11"/>
        <v>104.47535980000001</v>
      </c>
    </row>
    <row r="290" spans="1:4" ht="16.5" thickBot="1" x14ac:dyDescent="0.3">
      <c r="A290" s="7" t="s">
        <v>605</v>
      </c>
      <c r="B290" s="8" t="s">
        <v>606</v>
      </c>
      <c r="C290" s="8" t="s">
        <v>104</v>
      </c>
      <c r="D290" s="9">
        <f t="shared" si="11"/>
        <v>127.97342110000001</v>
      </c>
    </row>
    <row r="291" spans="1:4" ht="16.5" thickBot="1" x14ac:dyDescent="0.3">
      <c r="A291" s="7" t="s">
        <v>607</v>
      </c>
      <c r="B291" s="8" t="s">
        <v>608</v>
      </c>
      <c r="C291" s="8" t="s">
        <v>48</v>
      </c>
      <c r="D291" s="9">
        <f t="shared" si="11"/>
        <v>105.1707601</v>
      </c>
    </row>
    <row r="292" spans="1:4" ht="16.5" thickBot="1" x14ac:dyDescent="0.3">
      <c r="A292" s="7" t="s">
        <v>609</v>
      </c>
      <c r="B292" s="8" t="s">
        <v>610</v>
      </c>
      <c r="C292" s="8" t="s">
        <v>28</v>
      </c>
      <c r="D292" s="9">
        <f t="shared" si="11"/>
        <v>104.3298109</v>
      </c>
    </row>
    <row r="293" spans="1:4" ht="16.5" thickBot="1" x14ac:dyDescent="0.3">
      <c r="A293" s="7" t="s">
        <v>611</v>
      </c>
      <c r="B293" s="8" t="s">
        <v>612</v>
      </c>
      <c r="C293" s="8" t="s">
        <v>28</v>
      </c>
      <c r="D293" s="9">
        <f t="shared" si="11"/>
        <v>104.3298109</v>
      </c>
    </row>
    <row r="294" spans="1:4" ht="16.5" thickBot="1" x14ac:dyDescent="0.3">
      <c r="A294" s="7" t="s">
        <v>613</v>
      </c>
      <c r="B294" s="8" t="s">
        <v>614</v>
      </c>
      <c r="C294" s="8" t="s">
        <v>48</v>
      </c>
      <c r="D294" s="9">
        <f t="shared" si="11"/>
        <v>105.1707601</v>
      </c>
    </row>
    <row r="295" spans="1:4" x14ac:dyDescent="0.25">
      <c r="A295" s="10" t="s">
        <v>615</v>
      </c>
      <c r="B295" s="10"/>
      <c r="C295" s="10"/>
      <c r="D295" s="10"/>
    </row>
  </sheetData>
  <sheetProtection sheet="1" objects="1" scenarios="1" selectLockedCells="1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B -CY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2022-02-02T00:51:00Z</dcterms:created>
  <dcterms:modified xsi:type="dcterms:W3CDTF">2022-02-09T00:20:06Z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